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STAR\Period-End\Year-End\FY 2017 Closing\Final FY 2017 Closing\"/>
    </mc:Choice>
  </mc:AlternateContent>
  <bookViews>
    <workbookView xWindow="120" yWindow="135" windowWidth="24915" windowHeight="12075"/>
  </bookViews>
  <sheets>
    <sheet name="Year-End" sheetId="1" r:id="rId1"/>
    <sheet name="Sheet2" sheetId="2" r:id="rId2"/>
    <sheet name="Sheet3" sheetId="3" r:id="rId3"/>
  </sheets>
  <calcPr calcId="171027"/>
  <customWorkbookViews>
    <customWorkbookView name="Anderson, Jeff - Personal View" guid="{D5AEE643-E90C-4106-A334-CC57A0AA5546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A52" i="1" l="1"/>
  <c r="A7" i="1" l="1"/>
  <c r="A8" i="1" l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3" i="1" s="1"/>
  <c r="A54" i="1" s="1"/>
  <c r="A55" i="1" s="1"/>
</calcChain>
</file>

<file path=xl/sharedStrings.xml><?xml version="1.0" encoding="utf-8"?>
<sst xmlns="http://schemas.openxmlformats.org/spreadsheetml/2006/main" count="165" uniqueCount="95">
  <si>
    <t>State of Wisconsin</t>
  </si>
  <si>
    <t>Task</t>
  </si>
  <si>
    <t>Perform initial reconciliation of expenses.</t>
  </si>
  <si>
    <t>Perform initial reconciliation of HCM accounting.</t>
  </si>
  <si>
    <t>Perform initial reconciliation of Benefits.</t>
  </si>
  <si>
    <t>Post all GL Journals that have been budget checked.</t>
  </si>
  <si>
    <t>Perform final reconciliation of expenses.</t>
  </si>
  <si>
    <t>Perform final reconciliation of Project Costing.</t>
  </si>
  <si>
    <t>Perform final reconciliation of HCM accounting.</t>
  </si>
  <si>
    <t>Perform final reconciliation of Benefits.</t>
  </si>
  <si>
    <t>Due Date</t>
  </si>
  <si>
    <t>Create inventory of clearing appropriations that need adjusting/correcting entries.</t>
  </si>
  <si>
    <t>Compl Date</t>
  </si>
  <si>
    <t>Review trial balance and flag accounts that appear incorrect.</t>
  </si>
  <si>
    <t>Task Details</t>
  </si>
  <si>
    <t>Section 18-01 WI Acctg Manual</t>
  </si>
  <si>
    <t>Perform initial reconciliation of Project Costing.</t>
  </si>
  <si>
    <t>Query:  WI_PO_ENC_ALL_OPEN_PO</t>
  </si>
  <si>
    <t>Review trial balance for 9**** appns</t>
  </si>
  <si>
    <t>Email:  DOASCOYearEnd@wi.gov</t>
  </si>
  <si>
    <t>See AP and Expense Job Aids</t>
  </si>
  <si>
    <t>Query:  WI_GL_JRNL_NOT_POSTED</t>
  </si>
  <si>
    <t>Reconciliation Manual - Project Costing</t>
  </si>
  <si>
    <t>Reconciliation Manual - HCM Accounting</t>
  </si>
  <si>
    <t>Reconciliation Manual - Benefits</t>
  </si>
  <si>
    <t>Job Aid:  Enter and Process Journals</t>
  </si>
  <si>
    <t>See Checklist in Section 18-01 WI Acctg Manual</t>
  </si>
  <si>
    <t>Reconciliation - Approach to Trial Balance Validation</t>
  </si>
  <si>
    <t>Review open PO's and close those that do not need to be carried into FY 2017.</t>
  </si>
  <si>
    <t>No.</t>
  </si>
  <si>
    <t>Form 78 Certifications Due.</t>
  </si>
  <si>
    <t>Entity</t>
  </si>
  <si>
    <t>SCO</t>
  </si>
  <si>
    <t>Agency</t>
  </si>
  <si>
    <t>Process outstanding FY 2017 June and prior Interunit billing transactions (see inter-unit billing job aid)</t>
  </si>
  <si>
    <t>See Popular Job Aids</t>
  </si>
  <si>
    <t>Completes initial KK to GL recon and processes adjusting budget journals at the appropriation level.</t>
  </si>
  <si>
    <t>Process all open vouchers, journals, interunit transactions as June 30th  (see monthly pre-closing checklist).</t>
  </si>
  <si>
    <t>Initial:  7/14/2017                Final: 7/21/2017</t>
  </si>
  <si>
    <t>Submit July 21st Reconciliation Status Report to the SCO.</t>
  </si>
  <si>
    <t>Process any remaining FY 2017 Interunit Transactions.</t>
  </si>
  <si>
    <t>Completes final KK to GL recon and processes adjusting budget journals at the appropriation level.</t>
  </si>
  <si>
    <t>Final correcting/adjusting entries made.</t>
  </si>
  <si>
    <t>8/12/2017 - 8/18/2017</t>
  </si>
  <si>
    <t>Completes final reconciliation of HR Accounting Line table in HCM with GL Payroll Journals.  Differences are verified to pay period corrections, and detailed worksheet sent to those agencies with differences.</t>
  </si>
  <si>
    <t>Completes correcting/adjusting entries to all clearing appropriations - all balances cleared.</t>
  </si>
  <si>
    <t>Form 78 User Guide</t>
  </si>
  <si>
    <t>FY 2017 Year-End Closing and Reconciliation Task List</t>
  </si>
  <si>
    <t>http://doa.wi.gov/Divisions/Budget-and-Finance/DEBF-Information-for-State-Agencies/FY-2017-Closing/</t>
  </si>
  <si>
    <t>All remaining Expense Reports Reviewed - tasks #4 - #6 of year-end process.</t>
  </si>
  <si>
    <t>Complete review of Expense Reports in tasks #1 - #3 of year-end process  (ER's that have a budget linked to them).</t>
  </si>
  <si>
    <t>Added 6/12</t>
  </si>
  <si>
    <t>Project Costing Closed for Project Agencies</t>
  </si>
  <si>
    <t>AR and BI closed for Project Agencies</t>
  </si>
  <si>
    <t>Added 6/19</t>
  </si>
  <si>
    <t>Period 12 closed and Period 996 opened for Non-Project Agencies (except DOR)</t>
  </si>
  <si>
    <t>PO justification worksheets forwarded to the agencies (for new and increased FY 2017 PO's entered after 5/31/2017 - and for any remaining FY 2016 and older encumbrances carried forward into FY 2018).</t>
  </si>
  <si>
    <t>Added 6/21</t>
  </si>
  <si>
    <t>Perform final reconciliation of the AP Control Account (2000000).</t>
  </si>
  <si>
    <t>Completes initial reconciliation of the AP Control Account (2000000).</t>
  </si>
  <si>
    <t>Perform final reconciliation of the AR Control Account (1351000).</t>
  </si>
  <si>
    <t>PO justification worksheets due to the SCO.</t>
  </si>
  <si>
    <t>http://www.doa.state.wi.us/Documents/DEBF/Information%20for%20State%20Agencies/Wisconsin%20Accounting%20Manual/04%20ENCUMBRANCES/04-03%20Carryover%20of%20Encumbrances.pdf</t>
  </si>
  <si>
    <t>Life Insurance expenditure prepaid reclassification entries completed.</t>
  </si>
  <si>
    <t>Final Pension Obligation Bond charges determined for FY 2017.</t>
  </si>
  <si>
    <t>Completes final AP and Expense processing for FY 2017.</t>
  </si>
  <si>
    <t>Final Collected Revenue analysis completed - final adjustment templates submitted to the SCO.</t>
  </si>
  <si>
    <t>Final Collected Revenue adjustments entered by the SCO (based on adjustment templates submitted by the agencies).</t>
  </si>
  <si>
    <t>Added 6/22</t>
  </si>
  <si>
    <t>Added 7/5</t>
  </si>
  <si>
    <t>Agencies complete NSF Fee Revenue entries to their 99300 appropriation.</t>
  </si>
  <si>
    <t>Update pending to the Wisconsin Accounting Manual.</t>
  </si>
  <si>
    <t>Update pending to the Wisconsin Accounting Manual (see WiSMART Accounting Manual Section VI-7 for basic entries).</t>
  </si>
  <si>
    <t>Completes initial reconciliation of the AR Control Account (1351000).</t>
  </si>
  <si>
    <t>SCO processes entry to sweep the 99300 appropriations and move NSF revenues to DOA GPR-Earned appropriation.</t>
  </si>
  <si>
    <t>See Instructions for Collected Revenue Analysis</t>
  </si>
  <si>
    <t>Initial Collected Revenue Analysis completed - adjustments forwarded to the SCO.</t>
  </si>
  <si>
    <t>Modified 7/11</t>
  </si>
  <si>
    <t>All Collected Revenue adjustments processed by the SCO</t>
  </si>
  <si>
    <t>ERA and HSA Administrative Fees Allocated by the SCO to appropriation 971</t>
  </si>
  <si>
    <t>Added 7/11</t>
  </si>
  <si>
    <t>FY 2017 Closed in STAR (All Subsystems and GL Periods - except Asset Management)</t>
  </si>
  <si>
    <t>Added 7/18</t>
  </si>
  <si>
    <t>AM updated for all Adds, Retirements and Adjustments - Tier 1 Agencies</t>
  </si>
  <si>
    <t>Run final depreciation job for FY 2017 and close period 12 in AM for Tier 1 Agencies</t>
  </si>
  <si>
    <t>AM updated for all Adds, Retirements and Adjustments - Tier 2 Agencies</t>
  </si>
  <si>
    <t>Run final depreciation job for FY 2017 and close period 12 in AM for Tier 2 Agencies</t>
  </si>
  <si>
    <t>SCO processes surplus property entries to transfer revenues from account 5950000 to the Budget Stabilization Fund</t>
  </si>
  <si>
    <t>Added 7/24</t>
  </si>
  <si>
    <t>in process</t>
  </si>
  <si>
    <t>3/31 reconciling entries entered by mid-June.  Ongoing.</t>
  </si>
  <si>
    <t>Updated:  08/7/2017</t>
  </si>
  <si>
    <t>Added 6/19, Modified 8/7</t>
  </si>
  <si>
    <t>Period 12 GL closed and Period 996 opened for Project Agencies</t>
  </si>
  <si>
    <t>Modified 8/7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</si>
</sst>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trike/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u/>
      <sz val="9"/>
      <color theme="10"/>
      <name val="Calibri"/>
      <family val="2"/>
      <scheme val="minor"/>
    </font>
    <font>
      <b/>
      <strike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1" xfId="0" applyFont="1" applyBorder="1"/>
    <xf numFmtId="0" fontId="4" fillId="0" borderId="1" xfId="1" applyFont="1" applyBorder="1"/>
    <xf numFmtId="14" fontId="5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4" borderId="1" xfId="0" quotePrefix="1" applyFont="1" applyFill="1" applyBorder="1" applyAlignment="1">
      <alignment horizontal="left"/>
    </xf>
    <xf numFmtId="0" fontId="4" fillId="4" borderId="1" xfId="1" applyFont="1" applyFill="1" applyBorder="1"/>
    <xf numFmtId="14" fontId="5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7" fillId="5" borderId="1" xfId="0" applyFont="1" applyFill="1" applyBorder="1"/>
    <xf numFmtId="0" fontId="4" fillId="5" borderId="1" xfId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4" fillId="5" borderId="1" xfId="1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0" fontId="0" fillId="6" borderId="0" xfId="0" applyFill="1" applyAlignment="1">
      <alignment horizontal="right"/>
    </xf>
    <xf numFmtId="0" fontId="3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3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0" fillId="0" borderId="0" xfId="0" applyFont="1"/>
    <xf numFmtId="0" fontId="11" fillId="0" borderId="1" xfId="1" applyFont="1" applyFill="1" applyBorder="1"/>
    <xf numFmtId="14" fontId="5" fillId="5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 wrapText="1"/>
    </xf>
    <xf numFmtId="14" fontId="7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quotePrefix="1" applyFont="1" applyFill="1" applyBorder="1" applyAlignment="1">
      <alignment horizontal="left"/>
    </xf>
    <xf numFmtId="0" fontId="3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0" xfId="0" applyFont="1"/>
    <xf numFmtId="0" fontId="7" fillId="5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3" fillId="0" borderId="1" xfId="0" quotePrefix="1" applyFont="1" applyBorder="1"/>
    <xf numFmtId="0" fontId="13" fillId="0" borderId="1" xfId="0" applyFont="1" applyBorder="1" applyAlignment="1">
      <alignment wrapText="1"/>
    </xf>
    <xf numFmtId="0" fontId="14" fillId="0" borderId="1" xfId="1" applyFont="1" applyBorder="1"/>
    <xf numFmtId="14" fontId="15" fillId="0" borderId="1" xfId="0" applyNumberFormat="1" applyFont="1" applyBorder="1"/>
    <xf numFmtId="0" fontId="13" fillId="0" borderId="1" xfId="0" applyFont="1" applyBorder="1"/>
    <xf numFmtId="0" fontId="12" fillId="5" borderId="1" xfId="0" applyFont="1" applyFill="1" applyBorder="1" applyAlignment="1">
      <alignment horizontal="left"/>
    </xf>
    <xf numFmtId="0" fontId="13" fillId="5" borderId="1" xfId="0" quotePrefix="1" applyFont="1" applyFill="1" applyBorder="1" applyAlignment="1">
      <alignment horizontal="left"/>
    </xf>
    <xf numFmtId="0" fontId="13" fillId="5" borderId="1" xfId="0" applyFont="1" applyFill="1" applyBorder="1" applyAlignment="1">
      <alignment wrapText="1"/>
    </xf>
    <xf numFmtId="0" fontId="14" fillId="5" borderId="1" xfId="1" applyFont="1" applyFill="1" applyBorder="1"/>
    <xf numFmtId="14" fontId="15" fillId="5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3" fillId="0" borderId="1" xfId="0" quotePrefix="1" applyFont="1" applyBorder="1" applyAlignment="1">
      <alignment horizontal="left"/>
    </xf>
    <xf numFmtId="0" fontId="14" fillId="0" borderId="1" xfId="1" applyFont="1" applyFill="1" applyBorder="1"/>
    <xf numFmtId="14" fontId="15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rconnection.wi.gov/Training/STARJobAids" TargetMode="External"/><Relationship Id="rId13" Type="http://schemas.openxmlformats.org/officeDocument/2006/relationships/hyperlink" Target="http://starconnection.wi.gov/Training/STARJobAids" TargetMode="External"/><Relationship Id="rId18" Type="http://schemas.openxmlformats.org/officeDocument/2006/relationships/hyperlink" Target="http://www.doa.state.wi.us/Divisions/Budget-and-Finance/DEBF-Information-for-State-Agencies/Wisconsin-Accounting-Manual/" TargetMode="External"/><Relationship Id="rId3" Type="http://schemas.openxmlformats.org/officeDocument/2006/relationships/hyperlink" Target="http://doa.wi.gov/Documents/DEBF/Information%20for%20State%20Agencies/Wisconsin%20Reconciliation%20Manual/Approach%20to%20Trial%20Balance%20Validation%20and%20Reconciliation%20-%2007012016.pdf" TargetMode="External"/><Relationship Id="rId21" Type="http://schemas.openxmlformats.org/officeDocument/2006/relationships/hyperlink" Target="http://www.doa.state.wi.us/Documents/DEBF/Information%20for%20State%20Agencies/Wisconsin%20Accounting%20Manual/04%20ENCUMBRANCES/04-03%20Carryover%20of%20Encumbrances.pdf" TargetMode="External"/><Relationship Id="rId7" Type="http://schemas.openxmlformats.org/officeDocument/2006/relationships/hyperlink" Target="http://doa.wi.gov/Documents/DEBF/Information%20for%20State%20Agencies/Wisconsin%20Reconciliation%20Manual/SUBSYSTEMS/Subsystem%20Reconciliations%20-%20Benefits%2007012016.pdf" TargetMode="External"/><Relationship Id="rId12" Type="http://schemas.openxmlformats.org/officeDocument/2006/relationships/hyperlink" Target="http://doa.wi.gov/Documents/DEBF/Information%20for%20State%20Agencies/Wisconsin%20Reconciliation%20Manual/SUBSYSTEMS/Subsystem%20Reconciliations%20-%20Benefits%2007012016.pdf" TargetMode="External"/><Relationship Id="rId17" Type="http://schemas.openxmlformats.org/officeDocument/2006/relationships/hyperlink" Target="http://www.doa.state.wi.us/Divisions/Budget-and-Finance/DEBF-Information-for-State-Agencies/Wisconsin-Accounting-Manual/" TargetMode="External"/><Relationship Id="rId2" Type="http://schemas.openxmlformats.org/officeDocument/2006/relationships/hyperlink" Target="http://www.doa.state.wi.us/Divisions/Budget-and-Finance/DEBF-Information-for-State-Agencies/Wisconsin-Accounting-Manual/" TargetMode="External"/><Relationship Id="rId16" Type="http://schemas.openxmlformats.org/officeDocument/2006/relationships/hyperlink" Target="http://www.doa.state.wi.us/Divisions/Budget-and-Finance/DEBF-Information-for-State-Agencies/Wisconsin-Accounting-Manual/" TargetMode="External"/><Relationship Id="rId20" Type="http://schemas.openxmlformats.org/officeDocument/2006/relationships/hyperlink" Target="http://doa.wi.gov/Divisions/Budget-and-Finance/DEBF-Information-for-State-Agencies/FY-2017-Closing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doa.wi.gov/Documents/DEBF/Information%20for%20State%20Agencies/Wisconsin%20Reconciliation%20Manual/SUBSYSTEMS/Subsystem%20Reconciliations%20-%20HCM%20Accounting%2007012016.pdf" TargetMode="External"/><Relationship Id="rId11" Type="http://schemas.openxmlformats.org/officeDocument/2006/relationships/hyperlink" Target="http://doa.wi.gov/Documents/DEBF/Information%20for%20State%20Agencies/Wisconsin%20Reconciliation%20Manual/SUBSYSTEMS/Subsystem%20Reconciliations%20-%20HCM%20Accounting%2007012016.pdf" TargetMode="External"/><Relationship Id="rId5" Type="http://schemas.openxmlformats.org/officeDocument/2006/relationships/hyperlink" Target="http://doa.wi.gov/Documents/DEBF/Information%20for%20State%20Agencies/Wisconsin%20Reconciliation%20Manual/SUBSYSTEMS/Subsystem%20Reconciliations%20-%20Project%20Costing%2007112016.pdf" TargetMode="External"/><Relationship Id="rId15" Type="http://schemas.openxmlformats.org/officeDocument/2006/relationships/hyperlink" Target="http://www.doa.state.wi.us/Divisions/Budget-and-Finance/DEBF-Information-for-State-Agencies/Wisconsin-Accounting-Manual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doa.wi.gov/Documents/DEBF/Information%20for%20State%20Agencies/Wisconsin%20Reconciliation%20Manual/SUBSYSTEMS/Subsystem%20Reconciliations%20-%20Project%20Costing%2007112016.pdf" TargetMode="External"/><Relationship Id="rId19" Type="http://schemas.openxmlformats.org/officeDocument/2006/relationships/hyperlink" Target="http://doa.wi.gov/Divisions/Budget-and-Finance/DEBF-Information-for-State-Agencies/FY-2017-Closing/" TargetMode="External"/><Relationship Id="rId4" Type="http://schemas.openxmlformats.org/officeDocument/2006/relationships/hyperlink" Target="http://www.doa.state.wi.us/Divisions/Budget-and-Finance/DEBF-Information-for-State-Agencies/Wisconsin-Accounting-Manual/" TargetMode="External"/><Relationship Id="rId9" Type="http://schemas.openxmlformats.org/officeDocument/2006/relationships/hyperlink" Target="mailto:DOASCOYearEnd@wi.gov" TargetMode="External"/><Relationship Id="rId14" Type="http://schemas.openxmlformats.org/officeDocument/2006/relationships/hyperlink" Target="http://starconnection.wi.gov/Training/STARJobAids" TargetMode="External"/><Relationship Id="rId22" Type="http://schemas.openxmlformats.org/officeDocument/2006/relationships/hyperlink" Target="http://doa.wi.gov/Divisions/Budget-and-Finance/DEBF-Information-for-State-Agencies/FY-2017-Clos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C55" sqref="C55"/>
    </sheetView>
  </sheetViews>
  <sheetFormatPr defaultRowHeight="15" x14ac:dyDescent="0.25"/>
  <cols>
    <col min="1" max="1" width="4.140625" style="1" customWidth="1"/>
    <col min="2" max="2" width="7.28515625" style="1" customWidth="1"/>
    <col min="3" max="3" width="60.42578125" customWidth="1"/>
    <col min="4" max="4" width="43" customWidth="1"/>
    <col min="5" max="5" width="17.7109375" style="2" customWidth="1"/>
    <col min="6" max="6" width="13.5703125" style="2" customWidth="1"/>
    <col min="7" max="7" width="24.140625" style="2" customWidth="1"/>
  </cols>
  <sheetData>
    <row r="1" spans="1:7" x14ac:dyDescent="0.25">
      <c r="A1" s="1" t="s">
        <v>0</v>
      </c>
    </row>
    <row r="2" spans="1:7" x14ac:dyDescent="0.25">
      <c r="A2" s="1" t="s">
        <v>47</v>
      </c>
    </row>
    <row r="3" spans="1:7" x14ac:dyDescent="0.25">
      <c r="A3" s="31" t="s">
        <v>91</v>
      </c>
      <c r="B3" s="22"/>
      <c r="C3" s="23"/>
    </row>
    <row r="5" spans="1:7" x14ac:dyDescent="0.25">
      <c r="A5" s="3" t="s">
        <v>29</v>
      </c>
      <c r="B5" s="3" t="s">
        <v>31</v>
      </c>
      <c r="C5" s="4" t="s">
        <v>1</v>
      </c>
      <c r="D5" s="4" t="s">
        <v>14</v>
      </c>
      <c r="E5" s="5" t="s">
        <v>10</v>
      </c>
      <c r="F5" s="5" t="s">
        <v>12</v>
      </c>
    </row>
    <row r="6" spans="1:7" ht="48.75" x14ac:dyDescent="0.25">
      <c r="A6" s="44">
        <v>1</v>
      </c>
      <c r="B6" s="44" t="s">
        <v>32</v>
      </c>
      <c r="C6" s="43" t="s">
        <v>36</v>
      </c>
      <c r="D6" s="20"/>
      <c r="E6" s="40">
        <v>42901</v>
      </c>
      <c r="F6" s="47" t="s">
        <v>90</v>
      </c>
    </row>
    <row r="7" spans="1:7" ht="36.75" x14ac:dyDescent="0.25">
      <c r="A7" s="17">
        <f>A6+1</f>
        <v>2</v>
      </c>
      <c r="B7" s="17" t="s">
        <v>33</v>
      </c>
      <c r="C7" s="15" t="s">
        <v>50</v>
      </c>
      <c r="D7" s="29" t="s">
        <v>48</v>
      </c>
      <c r="E7" s="19">
        <v>42915</v>
      </c>
      <c r="F7" s="18"/>
      <c r="G7" s="26" t="s">
        <v>51</v>
      </c>
    </row>
    <row r="8" spans="1:7" ht="24.75" x14ac:dyDescent="0.25">
      <c r="A8" s="17">
        <f>A7+1</f>
        <v>3</v>
      </c>
      <c r="B8" s="6" t="s">
        <v>33</v>
      </c>
      <c r="C8" s="15" t="s">
        <v>37</v>
      </c>
      <c r="D8" s="8" t="s">
        <v>15</v>
      </c>
      <c r="E8" s="30">
        <v>42922</v>
      </c>
      <c r="F8" s="10"/>
    </row>
    <row r="9" spans="1:7" x14ac:dyDescent="0.25">
      <c r="A9" s="17">
        <f t="shared" ref="A9:A51" si="0">A8+1</f>
        <v>4</v>
      </c>
      <c r="B9" s="6" t="s">
        <v>33</v>
      </c>
      <c r="C9" s="15" t="s">
        <v>13</v>
      </c>
      <c r="D9" s="8" t="s">
        <v>27</v>
      </c>
      <c r="E9" s="30">
        <v>42926</v>
      </c>
      <c r="F9" s="10"/>
    </row>
    <row r="10" spans="1:7" x14ac:dyDescent="0.25">
      <c r="A10" s="44">
        <f t="shared" si="0"/>
        <v>5</v>
      </c>
      <c r="B10" s="42" t="s">
        <v>32</v>
      </c>
      <c r="C10" s="43" t="s">
        <v>64</v>
      </c>
      <c r="D10" s="21"/>
      <c r="E10" s="38">
        <v>42930</v>
      </c>
      <c r="F10" s="38">
        <v>42929</v>
      </c>
      <c r="G10" s="26" t="s">
        <v>57</v>
      </c>
    </row>
    <row r="11" spans="1:7" ht="16.5" customHeight="1" x14ac:dyDescent="0.25">
      <c r="A11" s="44">
        <f t="shared" si="0"/>
        <v>6</v>
      </c>
      <c r="B11" s="42" t="s">
        <v>32</v>
      </c>
      <c r="C11" s="43" t="s">
        <v>79</v>
      </c>
      <c r="D11" s="21"/>
      <c r="E11" s="38">
        <v>42930</v>
      </c>
      <c r="F11" s="38">
        <v>42940</v>
      </c>
      <c r="G11" s="26" t="s">
        <v>80</v>
      </c>
    </row>
    <row r="12" spans="1:7" ht="24.75" x14ac:dyDescent="0.25">
      <c r="A12" s="17">
        <f>A11+1</f>
        <v>7</v>
      </c>
      <c r="B12" s="6" t="s">
        <v>33</v>
      </c>
      <c r="C12" s="15" t="s">
        <v>34</v>
      </c>
      <c r="D12" s="8" t="s">
        <v>35</v>
      </c>
      <c r="E12" s="30">
        <v>42930</v>
      </c>
      <c r="F12" s="10"/>
    </row>
    <row r="13" spans="1:7" ht="24.75" x14ac:dyDescent="0.25">
      <c r="A13" s="17">
        <f t="shared" si="0"/>
        <v>8</v>
      </c>
      <c r="B13" s="6" t="s">
        <v>33</v>
      </c>
      <c r="C13" s="15" t="s">
        <v>28</v>
      </c>
      <c r="D13" s="7" t="s">
        <v>17</v>
      </c>
      <c r="E13" s="39" t="s">
        <v>38</v>
      </c>
      <c r="F13" s="10"/>
    </row>
    <row r="14" spans="1:7" ht="24.75" x14ac:dyDescent="0.25">
      <c r="A14" s="17">
        <f t="shared" si="0"/>
        <v>9</v>
      </c>
      <c r="B14" s="6" t="s">
        <v>33</v>
      </c>
      <c r="C14" s="15" t="s">
        <v>11</v>
      </c>
      <c r="D14" s="7" t="s">
        <v>18</v>
      </c>
      <c r="E14" s="30">
        <v>42930</v>
      </c>
      <c r="F14" s="10"/>
    </row>
    <row r="15" spans="1:7" ht="29.25" customHeight="1" x14ac:dyDescent="0.25">
      <c r="A15" s="17">
        <f t="shared" si="0"/>
        <v>10</v>
      </c>
      <c r="B15" s="27" t="s">
        <v>33</v>
      </c>
      <c r="C15" s="28" t="s">
        <v>49</v>
      </c>
      <c r="D15" s="29" t="s">
        <v>48</v>
      </c>
      <c r="E15" s="30">
        <v>42936</v>
      </c>
      <c r="F15" s="10"/>
      <c r="G15" s="26" t="s">
        <v>51</v>
      </c>
    </row>
    <row r="16" spans="1:7" ht="29.25" customHeight="1" x14ac:dyDescent="0.25">
      <c r="A16" s="44">
        <f t="shared" si="0"/>
        <v>11</v>
      </c>
      <c r="B16" s="42" t="s">
        <v>32</v>
      </c>
      <c r="C16" s="43" t="s">
        <v>63</v>
      </c>
      <c r="D16" s="24"/>
      <c r="E16" s="38">
        <v>42937</v>
      </c>
      <c r="F16" s="38">
        <v>42940</v>
      </c>
      <c r="G16" s="26" t="s">
        <v>57</v>
      </c>
    </row>
    <row r="17" spans="1:11" x14ac:dyDescent="0.25">
      <c r="A17" s="44">
        <f t="shared" si="0"/>
        <v>12</v>
      </c>
      <c r="B17" s="42" t="s">
        <v>32</v>
      </c>
      <c r="C17" s="43" t="s">
        <v>59</v>
      </c>
      <c r="D17" s="21"/>
      <c r="E17" s="38">
        <v>42937</v>
      </c>
      <c r="F17" s="48" t="s">
        <v>89</v>
      </c>
    </row>
    <row r="18" spans="1:11" x14ac:dyDescent="0.25">
      <c r="A18" s="44">
        <f t="shared" si="0"/>
        <v>13</v>
      </c>
      <c r="B18" s="42" t="s">
        <v>32</v>
      </c>
      <c r="C18" s="43" t="s">
        <v>73</v>
      </c>
      <c r="D18" s="21"/>
      <c r="E18" s="38">
        <v>42937</v>
      </c>
      <c r="F18" s="48" t="s">
        <v>89</v>
      </c>
    </row>
    <row r="19" spans="1:11" ht="36.75" x14ac:dyDescent="0.25">
      <c r="A19" s="44">
        <f t="shared" si="0"/>
        <v>14</v>
      </c>
      <c r="B19" s="42" t="s">
        <v>32</v>
      </c>
      <c r="C19" s="43" t="s">
        <v>44</v>
      </c>
      <c r="D19" s="21"/>
      <c r="E19" s="9">
        <v>42937</v>
      </c>
      <c r="F19" s="48" t="s">
        <v>89</v>
      </c>
    </row>
    <row r="20" spans="1:11" x14ac:dyDescent="0.25">
      <c r="A20" s="17">
        <f t="shared" si="0"/>
        <v>15</v>
      </c>
      <c r="B20" s="6" t="s">
        <v>33</v>
      </c>
      <c r="C20" s="15" t="s">
        <v>2</v>
      </c>
      <c r="D20" s="8" t="s">
        <v>26</v>
      </c>
      <c r="E20" s="30">
        <v>42937</v>
      </c>
      <c r="F20" s="10"/>
    </row>
    <row r="21" spans="1:11" x14ac:dyDescent="0.25">
      <c r="A21" s="17">
        <f t="shared" si="0"/>
        <v>16</v>
      </c>
      <c r="B21" s="6" t="s">
        <v>33</v>
      </c>
      <c r="C21" s="15" t="s">
        <v>16</v>
      </c>
      <c r="D21" s="8" t="s">
        <v>22</v>
      </c>
      <c r="E21" s="30">
        <v>42937</v>
      </c>
      <c r="F21" s="10"/>
    </row>
    <row r="22" spans="1:11" x14ac:dyDescent="0.25">
      <c r="A22" s="17">
        <f t="shared" si="0"/>
        <v>17</v>
      </c>
      <c r="B22" s="6" t="s">
        <v>33</v>
      </c>
      <c r="C22" s="15" t="s">
        <v>3</v>
      </c>
      <c r="D22" s="8" t="s">
        <v>23</v>
      </c>
      <c r="E22" s="30">
        <v>42937</v>
      </c>
      <c r="F22" s="10"/>
    </row>
    <row r="23" spans="1:11" x14ac:dyDescent="0.25">
      <c r="A23" s="17">
        <f t="shared" si="0"/>
        <v>18</v>
      </c>
      <c r="B23" s="6" t="s">
        <v>33</v>
      </c>
      <c r="C23" s="15" t="s">
        <v>4</v>
      </c>
      <c r="D23" s="8" t="s">
        <v>24</v>
      </c>
      <c r="E23" s="30">
        <v>42937</v>
      </c>
      <c r="F23" s="10"/>
    </row>
    <row r="24" spans="1:11" x14ac:dyDescent="0.25">
      <c r="A24" s="25">
        <f t="shared" si="0"/>
        <v>19</v>
      </c>
      <c r="B24" s="11" t="s">
        <v>33</v>
      </c>
      <c r="C24" s="16" t="s">
        <v>65</v>
      </c>
      <c r="D24" s="12" t="s">
        <v>20</v>
      </c>
      <c r="E24" s="13">
        <v>42937</v>
      </c>
      <c r="F24" s="14"/>
    </row>
    <row r="25" spans="1:11" x14ac:dyDescent="0.25">
      <c r="A25" s="17">
        <f t="shared" si="0"/>
        <v>20</v>
      </c>
      <c r="B25" s="6" t="s">
        <v>33</v>
      </c>
      <c r="C25" s="15" t="s">
        <v>39</v>
      </c>
      <c r="D25" s="8" t="s">
        <v>19</v>
      </c>
      <c r="E25" s="30">
        <v>42940</v>
      </c>
      <c r="F25" s="10"/>
    </row>
    <row r="26" spans="1:11" ht="36.75" x14ac:dyDescent="0.25">
      <c r="A26" s="44">
        <f t="shared" si="0"/>
        <v>21</v>
      </c>
      <c r="B26" s="42" t="s">
        <v>32</v>
      </c>
      <c r="C26" s="43" t="s">
        <v>56</v>
      </c>
      <c r="D26" s="21"/>
      <c r="E26" s="38">
        <v>42940</v>
      </c>
      <c r="F26" s="41"/>
      <c r="G26" s="26" t="s">
        <v>57</v>
      </c>
    </row>
    <row r="27" spans="1:11" ht="24.75" x14ac:dyDescent="0.25">
      <c r="A27" s="49">
        <f t="shared" si="0"/>
        <v>22</v>
      </c>
      <c r="B27" s="50" t="s">
        <v>33</v>
      </c>
      <c r="C27" s="51" t="s">
        <v>76</v>
      </c>
      <c r="D27" s="52" t="s">
        <v>75</v>
      </c>
      <c r="E27" s="53">
        <v>42942</v>
      </c>
      <c r="F27" s="54"/>
      <c r="G27" s="26" t="s">
        <v>77</v>
      </c>
    </row>
    <row r="28" spans="1:11" x14ac:dyDescent="0.25">
      <c r="A28" s="55">
        <f t="shared" si="0"/>
        <v>23</v>
      </c>
      <c r="B28" s="56" t="s">
        <v>32</v>
      </c>
      <c r="C28" s="57" t="s">
        <v>78</v>
      </c>
      <c r="D28" s="58"/>
      <c r="E28" s="59">
        <v>42944</v>
      </c>
      <c r="F28" s="60"/>
      <c r="G28" s="26" t="s">
        <v>68</v>
      </c>
    </row>
    <row r="29" spans="1:11" x14ac:dyDescent="0.25">
      <c r="A29" s="17">
        <f t="shared" si="0"/>
        <v>24</v>
      </c>
      <c r="B29" s="6" t="s">
        <v>33</v>
      </c>
      <c r="C29" s="15" t="s">
        <v>40</v>
      </c>
      <c r="D29" s="8" t="s">
        <v>35</v>
      </c>
      <c r="E29" s="30">
        <v>42944</v>
      </c>
      <c r="F29" s="10"/>
      <c r="K29" s="46"/>
    </row>
    <row r="30" spans="1:11" x14ac:dyDescent="0.25">
      <c r="A30" s="17">
        <f t="shared" si="0"/>
        <v>25</v>
      </c>
      <c r="B30" s="6" t="s">
        <v>33</v>
      </c>
      <c r="C30" s="15" t="s">
        <v>83</v>
      </c>
      <c r="D30" s="8"/>
      <c r="E30" s="30">
        <v>42944</v>
      </c>
      <c r="F30" s="10"/>
      <c r="G30" s="26" t="s">
        <v>82</v>
      </c>
      <c r="K30" s="46"/>
    </row>
    <row r="31" spans="1:11" ht="24.75" x14ac:dyDescent="0.25">
      <c r="A31" s="44">
        <f t="shared" si="0"/>
        <v>26</v>
      </c>
      <c r="B31" s="42" t="s">
        <v>32</v>
      </c>
      <c r="C31" s="43" t="s">
        <v>84</v>
      </c>
      <c r="D31" s="21"/>
      <c r="E31" s="38">
        <v>42944</v>
      </c>
      <c r="F31" s="41"/>
      <c r="G31" s="26" t="s">
        <v>82</v>
      </c>
      <c r="K31" s="46"/>
    </row>
    <row r="32" spans="1:11" x14ac:dyDescent="0.25">
      <c r="A32" s="17">
        <f t="shared" si="0"/>
        <v>27</v>
      </c>
      <c r="B32" s="6" t="s">
        <v>33</v>
      </c>
      <c r="C32" s="15" t="s">
        <v>5</v>
      </c>
      <c r="D32" s="7" t="s">
        <v>21</v>
      </c>
      <c r="E32" s="30">
        <v>42944</v>
      </c>
      <c r="F32" s="10"/>
    </row>
    <row r="33" spans="1:11" ht="24.75" x14ac:dyDescent="0.25">
      <c r="A33" s="25">
        <f t="shared" si="0"/>
        <v>28</v>
      </c>
      <c r="B33" s="11" t="s">
        <v>32</v>
      </c>
      <c r="C33" s="16" t="s">
        <v>55</v>
      </c>
      <c r="D33" s="32"/>
      <c r="E33" s="13">
        <v>42944</v>
      </c>
      <c r="F33" s="14"/>
      <c r="G33" s="26" t="s">
        <v>54</v>
      </c>
    </row>
    <row r="34" spans="1:11" ht="36.75" x14ac:dyDescent="0.25">
      <c r="A34" s="17">
        <f t="shared" si="0"/>
        <v>29</v>
      </c>
      <c r="B34" s="27" t="s">
        <v>33</v>
      </c>
      <c r="C34" s="28" t="s">
        <v>70</v>
      </c>
      <c r="D34" s="28" t="s">
        <v>72</v>
      </c>
      <c r="E34" s="30">
        <v>42944</v>
      </c>
      <c r="F34" s="35"/>
      <c r="G34" s="26" t="s">
        <v>69</v>
      </c>
    </row>
    <row r="35" spans="1:11" x14ac:dyDescent="0.25">
      <c r="A35" s="17">
        <f t="shared" si="0"/>
        <v>30</v>
      </c>
      <c r="B35" s="27" t="s">
        <v>33</v>
      </c>
      <c r="C35" s="28" t="s">
        <v>61</v>
      </c>
      <c r="D35" s="37" t="s">
        <v>62</v>
      </c>
      <c r="E35" s="30">
        <v>42947</v>
      </c>
      <c r="F35" s="35"/>
      <c r="G35" s="26" t="s">
        <v>57</v>
      </c>
    </row>
    <row r="36" spans="1:11" ht="24.75" x14ac:dyDescent="0.25">
      <c r="A36" s="44">
        <f t="shared" si="0"/>
        <v>31</v>
      </c>
      <c r="B36" s="42" t="s">
        <v>32</v>
      </c>
      <c r="C36" s="43" t="s">
        <v>41</v>
      </c>
      <c r="D36" s="21"/>
      <c r="E36" s="38">
        <v>42951</v>
      </c>
      <c r="F36" s="41"/>
    </row>
    <row r="37" spans="1:11" ht="24.75" x14ac:dyDescent="0.25">
      <c r="A37" s="49">
        <f t="shared" si="0"/>
        <v>32</v>
      </c>
      <c r="B37" s="61" t="s">
        <v>33</v>
      </c>
      <c r="C37" s="51" t="s">
        <v>66</v>
      </c>
      <c r="D37" s="62"/>
      <c r="E37" s="63">
        <v>42951</v>
      </c>
      <c r="F37" s="64"/>
      <c r="G37" s="26" t="s">
        <v>68</v>
      </c>
    </row>
    <row r="38" spans="1:11" x14ac:dyDescent="0.25">
      <c r="A38" s="44">
        <f t="shared" si="0"/>
        <v>33</v>
      </c>
      <c r="B38" s="42" t="s">
        <v>32</v>
      </c>
      <c r="C38" s="43" t="s">
        <v>58</v>
      </c>
      <c r="D38" s="21"/>
      <c r="E38" s="38">
        <v>42951</v>
      </c>
      <c r="F38" s="41"/>
    </row>
    <row r="39" spans="1:11" x14ac:dyDescent="0.25">
      <c r="A39" s="44">
        <f t="shared" si="0"/>
        <v>34</v>
      </c>
      <c r="B39" s="42" t="s">
        <v>32</v>
      </c>
      <c r="C39" s="43" t="s">
        <v>60</v>
      </c>
      <c r="D39" s="21"/>
      <c r="E39" s="38">
        <v>42951</v>
      </c>
      <c r="F39" s="41"/>
    </row>
    <row r="40" spans="1:11" x14ac:dyDescent="0.25">
      <c r="A40" s="17">
        <f t="shared" si="0"/>
        <v>35</v>
      </c>
      <c r="B40" s="6" t="s">
        <v>33</v>
      </c>
      <c r="C40" s="15" t="s">
        <v>6</v>
      </c>
      <c r="D40" s="8" t="s">
        <v>26</v>
      </c>
      <c r="E40" s="30">
        <v>42951</v>
      </c>
      <c r="F40" s="10"/>
    </row>
    <row r="41" spans="1:11" x14ac:dyDescent="0.25">
      <c r="A41" s="17">
        <f t="shared" si="0"/>
        <v>36</v>
      </c>
      <c r="B41" s="6" t="s">
        <v>33</v>
      </c>
      <c r="C41" s="15" t="s">
        <v>7</v>
      </c>
      <c r="D41" s="8" t="s">
        <v>22</v>
      </c>
      <c r="E41" s="30">
        <v>42951</v>
      </c>
      <c r="F41" s="10"/>
    </row>
    <row r="42" spans="1:11" x14ac:dyDescent="0.25">
      <c r="A42" s="17">
        <f t="shared" si="0"/>
        <v>37</v>
      </c>
      <c r="B42" s="6" t="s">
        <v>33</v>
      </c>
      <c r="C42" s="15" t="s">
        <v>8</v>
      </c>
      <c r="D42" s="8" t="s">
        <v>23</v>
      </c>
      <c r="E42" s="30">
        <v>42951</v>
      </c>
      <c r="F42" s="10"/>
      <c r="K42" s="36"/>
    </row>
    <row r="43" spans="1:11" x14ac:dyDescent="0.25">
      <c r="A43" s="17">
        <f t="shared" si="0"/>
        <v>38</v>
      </c>
      <c r="B43" s="6" t="s">
        <v>33</v>
      </c>
      <c r="C43" s="15" t="s">
        <v>9</v>
      </c>
      <c r="D43" s="8" t="s">
        <v>24</v>
      </c>
      <c r="E43" s="30">
        <v>42951</v>
      </c>
      <c r="F43" s="10"/>
    </row>
    <row r="44" spans="1:11" ht="24.75" x14ac:dyDescent="0.25">
      <c r="A44" s="17">
        <f t="shared" si="0"/>
        <v>39</v>
      </c>
      <c r="B44" s="6" t="s">
        <v>33</v>
      </c>
      <c r="C44" s="15" t="s">
        <v>45</v>
      </c>
      <c r="D44" s="8" t="s">
        <v>25</v>
      </c>
      <c r="E44" s="30">
        <v>42951</v>
      </c>
      <c r="F44" s="10"/>
    </row>
    <row r="45" spans="1:11" ht="24.75" x14ac:dyDescent="0.25">
      <c r="A45" s="44">
        <f t="shared" si="0"/>
        <v>40</v>
      </c>
      <c r="B45" s="42" t="s">
        <v>32</v>
      </c>
      <c r="C45" s="43" t="s">
        <v>74</v>
      </c>
      <c r="D45" s="43" t="s">
        <v>71</v>
      </c>
      <c r="E45" s="38">
        <v>42951</v>
      </c>
      <c r="F45" s="41"/>
      <c r="G45" s="26" t="s">
        <v>69</v>
      </c>
    </row>
    <row r="46" spans="1:11" ht="24.75" x14ac:dyDescent="0.25">
      <c r="A46" s="44">
        <f t="shared" si="0"/>
        <v>41</v>
      </c>
      <c r="B46" s="42" t="s">
        <v>32</v>
      </c>
      <c r="C46" s="43" t="s">
        <v>87</v>
      </c>
      <c r="D46" s="43"/>
      <c r="E46" s="38">
        <v>42951</v>
      </c>
      <c r="F46" s="41"/>
      <c r="G46" s="26" t="s">
        <v>88</v>
      </c>
    </row>
    <row r="47" spans="1:11" ht="24.75" x14ac:dyDescent="0.25">
      <c r="A47" s="44">
        <f t="shared" si="0"/>
        <v>42</v>
      </c>
      <c r="B47" s="42" t="s">
        <v>32</v>
      </c>
      <c r="C47" s="43" t="s">
        <v>67</v>
      </c>
      <c r="D47" s="21"/>
      <c r="E47" s="38">
        <v>42958</v>
      </c>
      <c r="F47" s="41"/>
      <c r="G47" s="26" t="s">
        <v>68</v>
      </c>
    </row>
    <row r="48" spans="1:11" x14ac:dyDescent="0.25">
      <c r="A48" s="25">
        <f>A47+1</f>
        <v>43</v>
      </c>
      <c r="B48" s="11" t="s">
        <v>32</v>
      </c>
      <c r="C48" s="16" t="s">
        <v>52</v>
      </c>
      <c r="D48" s="12"/>
      <c r="E48" s="13">
        <v>42963</v>
      </c>
      <c r="F48" s="14"/>
      <c r="G48" s="26" t="s">
        <v>92</v>
      </c>
    </row>
    <row r="49" spans="1:7" x14ac:dyDescent="0.25">
      <c r="A49" s="25">
        <f t="shared" si="0"/>
        <v>44</v>
      </c>
      <c r="B49" s="11" t="s">
        <v>32</v>
      </c>
      <c r="C49" s="16" t="s">
        <v>53</v>
      </c>
      <c r="D49" s="12"/>
      <c r="E49" s="13">
        <v>42965</v>
      </c>
      <c r="F49" s="14"/>
      <c r="G49" s="26" t="s">
        <v>92</v>
      </c>
    </row>
    <row r="50" spans="1:7" ht="15" customHeight="1" x14ac:dyDescent="0.25">
      <c r="A50" s="25">
        <f t="shared" si="0"/>
        <v>45</v>
      </c>
      <c r="B50" s="11" t="s">
        <v>32</v>
      </c>
      <c r="C50" s="16" t="s">
        <v>93</v>
      </c>
      <c r="D50" s="12"/>
      <c r="E50" s="13">
        <v>42965</v>
      </c>
      <c r="F50" s="14"/>
      <c r="G50" s="26" t="s">
        <v>92</v>
      </c>
    </row>
    <row r="51" spans="1:7" x14ac:dyDescent="0.25">
      <c r="A51" s="17">
        <f t="shared" si="0"/>
        <v>46</v>
      </c>
      <c r="B51" s="6" t="s">
        <v>33</v>
      </c>
      <c r="C51" s="15" t="s">
        <v>42</v>
      </c>
      <c r="D51" s="8" t="s">
        <v>25</v>
      </c>
      <c r="E51" s="30">
        <v>42965</v>
      </c>
      <c r="F51" s="10"/>
      <c r="G51" s="26" t="s">
        <v>94</v>
      </c>
    </row>
    <row r="52" spans="1:7" x14ac:dyDescent="0.25">
      <c r="A52" s="17">
        <f>A51+1</f>
        <v>47</v>
      </c>
      <c r="B52" s="6" t="s">
        <v>33</v>
      </c>
      <c r="C52" s="15" t="s">
        <v>30</v>
      </c>
      <c r="D52" s="8" t="s">
        <v>46</v>
      </c>
      <c r="E52" s="30" t="s">
        <v>43</v>
      </c>
      <c r="F52" s="10"/>
    </row>
    <row r="53" spans="1:7" x14ac:dyDescent="0.25">
      <c r="A53" s="17">
        <f>A52+1</f>
        <v>48</v>
      </c>
      <c r="B53" s="27" t="s">
        <v>33</v>
      </c>
      <c r="C53" s="28" t="s">
        <v>85</v>
      </c>
      <c r="D53" s="8"/>
      <c r="E53" s="30">
        <v>42965</v>
      </c>
      <c r="F53" s="10"/>
      <c r="G53" s="26" t="s">
        <v>82</v>
      </c>
    </row>
    <row r="54" spans="1:7" ht="24.75" x14ac:dyDescent="0.25">
      <c r="A54" s="44">
        <f>A53+1</f>
        <v>49</v>
      </c>
      <c r="B54" s="42" t="s">
        <v>32</v>
      </c>
      <c r="C54" s="43" t="s">
        <v>86</v>
      </c>
      <c r="D54" s="21"/>
      <c r="E54" s="38">
        <v>42965</v>
      </c>
      <c r="F54" s="41"/>
      <c r="G54" s="26" t="s">
        <v>82</v>
      </c>
    </row>
    <row r="55" spans="1:7" ht="24.75" x14ac:dyDescent="0.25">
      <c r="A55" s="25">
        <f>A54+1</f>
        <v>50</v>
      </c>
      <c r="B55" s="45" t="s">
        <v>32</v>
      </c>
      <c r="C55" s="16" t="s">
        <v>81</v>
      </c>
      <c r="D55" s="33"/>
      <c r="E55" s="13">
        <v>42965</v>
      </c>
      <c r="F55" s="34"/>
      <c r="G55" s="26" t="s">
        <v>54</v>
      </c>
    </row>
  </sheetData>
  <sortState ref="A8:F51">
    <sortCondition ref="E8:E51"/>
  </sortState>
  <customSheetViews>
    <customSheetView guid="{D5AEE643-E90C-4106-A334-CC57A0AA5546}" topLeftCell="A37">
      <selection activeCell="E47" sqref="E47"/>
      <pageMargins left="0.2" right="0.2" top="0.25" bottom="0.25" header="0.3" footer="0.3"/>
      <pageSetup orientation="landscape" r:id="rId1"/>
    </customSheetView>
  </customSheetViews>
  <hyperlinks>
    <hyperlink ref="D8" r:id="rId2"/>
    <hyperlink ref="D9" r:id="rId3"/>
    <hyperlink ref="D20" r:id="rId4"/>
    <hyperlink ref="D21" r:id="rId5"/>
    <hyperlink ref="D22" r:id="rId6"/>
    <hyperlink ref="D23" r:id="rId7"/>
    <hyperlink ref="D24" r:id="rId8" location="tab-tablefinproc"/>
    <hyperlink ref="D25" r:id="rId9"/>
    <hyperlink ref="D41" r:id="rId10"/>
    <hyperlink ref="D42" r:id="rId11"/>
    <hyperlink ref="D43" r:id="rId12"/>
    <hyperlink ref="D44" r:id="rId13" location="tab-tablefinproc"/>
    <hyperlink ref="D51" r:id="rId14" location="tab-tablefinproc"/>
    <hyperlink ref="D40" r:id="rId15"/>
    <hyperlink ref="D12" r:id="rId16"/>
    <hyperlink ref="D29" r:id="rId17"/>
    <hyperlink ref="D52" r:id="rId18"/>
    <hyperlink ref="D7" r:id="rId19"/>
    <hyperlink ref="D15" r:id="rId20"/>
    <hyperlink ref="D35" r:id="rId21"/>
    <hyperlink ref="D27" r:id="rId22"/>
  </hyperlinks>
  <pageMargins left="0.2" right="0.2" top="0.25" bottom="0.25" header="0.3" footer="0.3"/>
  <pageSetup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5AEE643-E90C-4106-A334-CC57A0AA554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5AEE643-E90C-4106-A334-CC57A0AA5546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33E6D4FPPFNA-357414633-1901</_dlc_DocId>
    <_dlc_DocIdUrl xmlns="bb65cc95-6d4e-4879-a879-9838761499af">
      <Url>https://doa.wi.gov/_layouts/15/DocIdRedir.aspx?ID=33E6D4FPPFNA-357414633-1901</Url>
      <Description>33E6D4FPPFNA-357414633-1901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2DC8BF-E2E2-44A6-BC9F-94FFDC6A0E80}"/>
</file>

<file path=customXml/itemProps2.xml><?xml version="1.0" encoding="utf-8"?>
<ds:datastoreItem xmlns:ds="http://schemas.openxmlformats.org/officeDocument/2006/customXml" ds:itemID="{22D64C3F-3C47-460F-947E-A8DDE5DCBA1C}"/>
</file>

<file path=customXml/itemProps3.xml><?xml version="1.0" encoding="utf-8"?>
<ds:datastoreItem xmlns:ds="http://schemas.openxmlformats.org/officeDocument/2006/customXml" ds:itemID="{F2B66DA9-E192-4FB9-A90A-D0AE090020B5}"/>
</file>

<file path=customXml/itemProps4.xml><?xml version="1.0" encoding="utf-8"?>
<ds:datastoreItem xmlns:ds="http://schemas.openxmlformats.org/officeDocument/2006/customXml" ds:itemID="{D3983EF5-B774-4049-B8F5-560A555EF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Year-End</vt:lpstr>
      <vt:lpstr>Sheet2</vt:lpstr>
      <vt:lpstr>Sheet3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Jeff</dc:creator>
  <cp:lastModifiedBy>Anderson, Jeff</cp:lastModifiedBy>
  <cp:lastPrinted>2016-08-04T15:40:44Z</cp:lastPrinted>
  <dcterms:created xsi:type="dcterms:W3CDTF">2016-07-05T19:00:20Z</dcterms:created>
  <dcterms:modified xsi:type="dcterms:W3CDTF">2017-08-08T11:50:12Z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3b745c42-62cf-4b77-bd5b-cbe763d1565b</vt:lpwstr>
  </property>
</Properties>
</file>