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scal Year 2020 Preparation for Close\Form 78 Inactivates\"/>
    </mc:Choice>
  </mc:AlternateContent>
  <xr:revisionPtr revIDLastSave="0" documentId="14_{ECFAFF13-2AF4-4BDC-BB19-BF65D2036397}" xr6:coauthVersionLast="45" xr6:coauthVersionMax="45" xr10:uidLastSave="{00000000-0000-0000-0000-000000000000}"/>
  <bookViews>
    <workbookView xWindow="-120" yWindow="-120" windowWidth="29040" windowHeight="15840" activeTab="3" xr2:uid="{7521C5D1-FE6F-49D5-ACE0-DE628E7D5FB7}"/>
  </bookViews>
  <sheets>
    <sheet name="As of 08012020" sheetId="1" r:id="rId1"/>
    <sheet name="As of 08022020" sheetId="2" r:id="rId2"/>
    <sheet name="As of 08032020" sheetId="3" r:id="rId3"/>
    <sheet name="As of 08042020" sheetId="4" r:id="rId4"/>
  </sheets>
  <definedNames>
    <definedName name="_xlnm._FilterDatabase" localSheetId="0" hidden="1">'As of 08012020'!$A$2:$K$2</definedName>
    <definedName name="_xlnm._FilterDatabase" localSheetId="1" hidden="1">'As of 08022020'!$A$2:$K$67</definedName>
    <definedName name="_xlnm._FilterDatabase" localSheetId="3" hidden="1">'As of 08042020'!$A$2:$K$67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7" i="4" l="1"/>
  <c r="B67" i="4"/>
  <c r="D66" i="4"/>
  <c r="E66" i="4" s="1"/>
  <c r="D65" i="4"/>
  <c r="E65" i="4" s="1"/>
  <c r="D64" i="4"/>
  <c r="E64" i="4" s="1"/>
  <c r="D63" i="4"/>
  <c r="E63" i="4" s="1"/>
  <c r="D62" i="4"/>
  <c r="E62" i="4" s="1"/>
  <c r="D61" i="4"/>
  <c r="E61" i="4" s="1"/>
  <c r="D60" i="4"/>
  <c r="E60" i="4" s="1"/>
  <c r="D59" i="4"/>
  <c r="E59" i="4" s="1"/>
  <c r="D58" i="4"/>
  <c r="E58" i="4" s="1"/>
  <c r="D57" i="4"/>
  <c r="E57" i="4" s="1"/>
  <c r="D56" i="4"/>
  <c r="E56" i="4" s="1"/>
  <c r="D55" i="4"/>
  <c r="E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8" i="4"/>
  <c r="E48" i="4" s="1"/>
  <c r="D47" i="4"/>
  <c r="E47" i="4" s="1"/>
  <c r="D46" i="4"/>
  <c r="E46" i="4" s="1"/>
  <c r="D45" i="4"/>
  <c r="E45" i="4" s="1"/>
  <c r="D44" i="4"/>
  <c r="E44" i="4" s="1"/>
  <c r="D43" i="4"/>
  <c r="E43" i="4" s="1"/>
  <c r="D42" i="4"/>
  <c r="E42" i="4" s="1"/>
  <c r="D41" i="4"/>
  <c r="E41" i="4" s="1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2" i="4"/>
  <c r="E12" i="4" s="1"/>
  <c r="D11" i="4"/>
  <c r="E11" i="4" s="1"/>
  <c r="D10" i="4"/>
  <c r="E10" i="4" s="1"/>
  <c r="D9" i="4"/>
  <c r="E9" i="4" s="1"/>
  <c r="D8" i="4"/>
  <c r="E8" i="4" s="1"/>
  <c r="D7" i="4"/>
  <c r="E7" i="4" s="1"/>
  <c r="D6" i="4"/>
  <c r="E6" i="4" s="1"/>
  <c r="D5" i="4"/>
  <c r="E5" i="4" s="1"/>
  <c r="D4" i="4"/>
  <c r="E4" i="4" s="1"/>
  <c r="D3" i="4"/>
  <c r="D67" i="4" l="1"/>
  <c r="E67" i="4" s="1"/>
  <c r="E3" i="4"/>
  <c r="C67" i="3"/>
  <c r="B67" i="3"/>
  <c r="D66" i="3"/>
  <c r="E66" i="3" s="1"/>
  <c r="D65" i="3"/>
  <c r="E65" i="3" s="1"/>
  <c r="D64" i="3"/>
  <c r="E64" i="3" s="1"/>
  <c r="D63" i="3"/>
  <c r="E63" i="3" s="1"/>
  <c r="D62" i="3"/>
  <c r="E62" i="3" s="1"/>
  <c r="D61" i="3"/>
  <c r="E61" i="3" s="1"/>
  <c r="D60" i="3"/>
  <c r="E60" i="3" s="1"/>
  <c r="D59" i="3"/>
  <c r="E59" i="3" s="1"/>
  <c r="D58" i="3"/>
  <c r="E58" i="3" s="1"/>
  <c r="D57" i="3"/>
  <c r="E57" i="3" s="1"/>
  <c r="D56" i="3"/>
  <c r="E56" i="3" s="1"/>
  <c r="D55" i="3"/>
  <c r="E55" i="3" s="1"/>
  <c r="D54" i="3"/>
  <c r="E54" i="3" s="1"/>
  <c r="D53" i="3"/>
  <c r="E53" i="3" s="1"/>
  <c r="D52" i="3"/>
  <c r="E52" i="3" s="1"/>
  <c r="D51" i="3"/>
  <c r="E51" i="3" s="1"/>
  <c r="D50" i="3"/>
  <c r="E50" i="3" s="1"/>
  <c r="D49" i="3"/>
  <c r="E49" i="3" s="1"/>
  <c r="D48" i="3"/>
  <c r="E48" i="3" s="1"/>
  <c r="D47" i="3"/>
  <c r="E47" i="3" s="1"/>
  <c r="D46" i="3"/>
  <c r="E46" i="3" s="1"/>
  <c r="D45" i="3"/>
  <c r="E45" i="3" s="1"/>
  <c r="D44" i="3"/>
  <c r="E44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5" i="3"/>
  <c r="E5" i="3" s="1"/>
  <c r="D4" i="3"/>
  <c r="E4" i="3" s="1"/>
  <c r="D3" i="3"/>
  <c r="E3" i="3" s="1"/>
  <c r="K7" i="4" l="1"/>
  <c r="K6" i="4"/>
  <c r="K6" i="3"/>
  <c r="K7" i="3"/>
  <c r="D67" i="3"/>
  <c r="E67" i="3" s="1"/>
  <c r="C67" i="2"/>
  <c r="B67" i="2"/>
  <c r="D66" i="2"/>
  <c r="E66" i="2" s="1"/>
  <c r="D65" i="2"/>
  <c r="E65" i="2" s="1"/>
  <c r="D64" i="2"/>
  <c r="E64" i="2" s="1"/>
  <c r="D63" i="2"/>
  <c r="E63" i="2" s="1"/>
  <c r="D62" i="2"/>
  <c r="E62" i="2" s="1"/>
  <c r="D61" i="2"/>
  <c r="E61" i="2" s="1"/>
  <c r="D60" i="2"/>
  <c r="E60" i="2" s="1"/>
  <c r="D59" i="2"/>
  <c r="E59" i="2" s="1"/>
  <c r="D58" i="2"/>
  <c r="E58" i="2" s="1"/>
  <c r="D57" i="2"/>
  <c r="E57" i="2" s="1"/>
  <c r="D56" i="2"/>
  <c r="E56" i="2" s="1"/>
  <c r="D55" i="2"/>
  <c r="E55" i="2" s="1"/>
  <c r="D54" i="2"/>
  <c r="E54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E28" i="2"/>
  <c r="D28" i="2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D4" i="2"/>
  <c r="E4" i="2" s="1"/>
  <c r="D3" i="2"/>
  <c r="E3" i="2" s="1"/>
  <c r="K7" i="2" l="1"/>
  <c r="K6" i="2"/>
  <c r="D67" i="2"/>
  <c r="E67" i="2" s="1"/>
  <c r="C67" i="1"/>
  <c r="B67" i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  <c r="K7" i="1" l="1"/>
  <c r="K6" i="1"/>
  <c r="D67" i="1"/>
  <c r="E67" i="1" s="1"/>
</calcChain>
</file>

<file path=xl/sharedStrings.xml><?xml version="1.0" encoding="utf-8"?>
<sst xmlns="http://schemas.openxmlformats.org/spreadsheetml/2006/main" count="52" uniqueCount="16">
  <si>
    <t>BU</t>
  </si>
  <si>
    <t># of Appropriations Verified</t>
  </si>
  <si>
    <t># of Appropriations Not Verified</t>
  </si>
  <si>
    <t>Total Appropriations</t>
  </si>
  <si>
    <t>Percent Verified</t>
  </si>
  <si>
    <t>*Excludes S490, S495, 99_ _ _ Appropriations</t>
  </si>
  <si>
    <t># of Agencies Completed</t>
  </si>
  <si>
    <t># of Agencies Remaining</t>
  </si>
  <si>
    <t>Grand Total</t>
  </si>
  <si>
    <t>FY2020 GL Closing</t>
  </si>
  <si>
    <t>Form 78 Verifications Due</t>
  </si>
  <si>
    <t>BU Completion Date</t>
  </si>
  <si>
    <t>Form 78 Verifications as of 8/01/2020</t>
  </si>
  <si>
    <t>Form 78 Verifications as of 8/02/2020</t>
  </si>
  <si>
    <t>Form 78 Verifications as of 8/03/2020</t>
  </si>
  <si>
    <t>Form 78 Verifications as of 8/04/2020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</si>
</sst>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0" fillId="2" borderId="0" xfId="0" applyFill="1"/>
    <xf numFmtId="0" fontId="2" fillId="0" borderId="0" xfId="0" applyFont="1"/>
    <xf numFmtId="0" fontId="1" fillId="3" borderId="0" xfId="0" applyFont="1" applyFill="1" applyAlignment="1">
      <alignment horizontal="left"/>
    </xf>
    <xf numFmtId="0" fontId="1" fillId="3" borderId="0" xfId="0" applyFont="1" applyFill="1"/>
    <xf numFmtId="10" fontId="0" fillId="4" borderId="0" xfId="0" applyNumberFormat="1" applyFill="1"/>
    <xf numFmtId="14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10" fontId="0" fillId="0" borderId="1" xfId="0" applyNumberFormat="1" applyBorder="1"/>
    <xf numFmtId="0" fontId="3" fillId="0" borderId="0" xfId="0" applyFont="1"/>
    <xf numFmtId="0" fontId="3" fillId="0" borderId="1" xfId="0" applyFont="1" applyBorder="1"/>
    <xf numFmtId="10" fontId="3" fillId="0" borderId="1" xfId="0" applyNumberFormat="1" applyFont="1" applyBorder="1"/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E8C32-87D5-455B-9F78-DE21CD3FA359}">
  <dimension ref="A1:K67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6.8554687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15" t="s">
        <v>12</v>
      </c>
      <c r="B1" s="15"/>
      <c r="C1" s="15"/>
      <c r="D1" s="15"/>
      <c r="E1" s="15"/>
      <c r="F1" s="15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9</v>
      </c>
      <c r="G2" s="2" t="s">
        <v>10</v>
      </c>
      <c r="H2" s="2" t="s">
        <v>11</v>
      </c>
    </row>
    <row r="3" spans="1:11" x14ac:dyDescent="0.25">
      <c r="A3" s="9">
        <v>11500</v>
      </c>
      <c r="B3" s="10"/>
      <c r="C3" s="10">
        <v>136</v>
      </c>
      <c r="D3" s="10">
        <f>B3+C3</f>
        <v>136</v>
      </c>
      <c r="E3" s="11">
        <f>B3/D3</f>
        <v>0</v>
      </c>
      <c r="F3" s="8">
        <v>44057</v>
      </c>
      <c r="G3" s="8">
        <v>44061</v>
      </c>
      <c r="H3" s="11"/>
      <c r="I3" s="3" t="s">
        <v>5</v>
      </c>
    </row>
    <row r="4" spans="1:11" x14ac:dyDescent="0.25">
      <c r="A4" s="9">
        <v>14400</v>
      </c>
      <c r="B4" s="10"/>
      <c r="C4" s="10">
        <v>21</v>
      </c>
      <c r="D4" s="10">
        <f t="shared" ref="D4:D66" si="0">B4+C4</f>
        <v>21</v>
      </c>
      <c r="E4" s="11">
        <f t="shared" ref="E4:E66" si="1">B4/D4</f>
        <v>0</v>
      </c>
      <c r="F4" s="8">
        <v>44050</v>
      </c>
      <c r="G4" s="8">
        <v>44054</v>
      </c>
      <c r="H4" s="11"/>
    </row>
    <row r="5" spans="1:11" x14ac:dyDescent="0.25">
      <c r="A5" s="9">
        <v>14500</v>
      </c>
      <c r="B5" s="10"/>
      <c r="C5" s="10">
        <v>31</v>
      </c>
      <c r="D5" s="10">
        <f t="shared" si="0"/>
        <v>31</v>
      </c>
      <c r="E5" s="11">
        <f t="shared" si="1"/>
        <v>0</v>
      </c>
      <c r="F5" s="8">
        <v>44057</v>
      </c>
      <c r="G5" s="8">
        <v>44061</v>
      </c>
      <c r="H5" s="11"/>
    </row>
    <row r="6" spans="1:11" x14ac:dyDescent="0.25">
      <c r="A6" s="9">
        <v>15500</v>
      </c>
      <c r="B6" s="10"/>
      <c r="C6" s="10">
        <v>30</v>
      </c>
      <c r="D6" s="10">
        <f t="shared" si="0"/>
        <v>30</v>
      </c>
      <c r="E6" s="11">
        <f t="shared" si="1"/>
        <v>0</v>
      </c>
      <c r="F6" s="8">
        <v>44057</v>
      </c>
      <c r="G6" s="8">
        <v>44061</v>
      </c>
      <c r="H6" s="11"/>
      <c r="J6" t="s">
        <v>6</v>
      </c>
      <c r="K6" s="4">
        <f>COUNTIF($E$3:$E$66,100%)</f>
        <v>0</v>
      </c>
    </row>
    <row r="7" spans="1:11" x14ac:dyDescent="0.25">
      <c r="A7" s="9">
        <v>16500</v>
      </c>
      <c r="B7" s="10"/>
      <c r="C7" s="10">
        <v>38</v>
      </c>
      <c r="D7" s="10">
        <f t="shared" si="0"/>
        <v>38</v>
      </c>
      <c r="E7" s="11">
        <f t="shared" si="1"/>
        <v>0</v>
      </c>
      <c r="F7" s="8">
        <v>44057</v>
      </c>
      <c r="G7" s="8">
        <v>44061</v>
      </c>
      <c r="H7" s="11"/>
      <c r="J7" t="s">
        <v>7</v>
      </c>
      <c r="K7" s="4">
        <f>COUNTIF($E$3:$E$66,"&lt;100%")</f>
        <v>64</v>
      </c>
    </row>
    <row r="8" spans="1:11" x14ac:dyDescent="0.25">
      <c r="A8" s="9">
        <v>19000</v>
      </c>
      <c r="B8" s="10"/>
      <c r="C8" s="10">
        <v>14</v>
      </c>
      <c r="D8" s="10">
        <f t="shared" si="0"/>
        <v>14</v>
      </c>
      <c r="E8" s="11">
        <f t="shared" si="1"/>
        <v>0</v>
      </c>
      <c r="F8" s="8">
        <v>44050</v>
      </c>
      <c r="G8" s="8">
        <v>44054</v>
      </c>
      <c r="H8" s="11"/>
    </row>
    <row r="9" spans="1:11" x14ac:dyDescent="0.25">
      <c r="A9" s="9">
        <v>19200</v>
      </c>
      <c r="B9" s="10"/>
      <c r="C9" s="10">
        <v>5</v>
      </c>
      <c r="D9" s="10">
        <f t="shared" si="0"/>
        <v>5</v>
      </c>
      <c r="E9" s="11">
        <f t="shared" si="1"/>
        <v>0</v>
      </c>
      <c r="F9" s="8">
        <v>44050</v>
      </c>
      <c r="G9" s="8">
        <v>44054</v>
      </c>
      <c r="H9" s="11"/>
    </row>
    <row r="10" spans="1:11" x14ac:dyDescent="0.25">
      <c r="A10" s="9">
        <v>22500</v>
      </c>
      <c r="B10" s="10"/>
      <c r="C10" s="10">
        <v>20</v>
      </c>
      <c r="D10" s="10">
        <f t="shared" si="0"/>
        <v>20</v>
      </c>
      <c r="E10" s="11">
        <f t="shared" si="1"/>
        <v>0</v>
      </c>
      <c r="F10" s="8">
        <v>44050</v>
      </c>
      <c r="G10" s="8">
        <v>44054</v>
      </c>
      <c r="H10" s="11"/>
    </row>
    <row r="11" spans="1:11" x14ac:dyDescent="0.25">
      <c r="A11" s="9">
        <v>23500</v>
      </c>
      <c r="B11" s="10"/>
      <c r="C11" s="10">
        <v>40</v>
      </c>
      <c r="D11" s="10">
        <f t="shared" si="0"/>
        <v>40</v>
      </c>
      <c r="E11" s="11">
        <f t="shared" si="1"/>
        <v>0</v>
      </c>
      <c r="F11" s="8">
        <v>44050</v>
      </c>
      <c r="G11" s="8">
        <v>44054</v>
      </c>
      <c r="H11" s="11"/>
    </row>
    <row r="12" spans="1:11" x14ac:dyDescent="0.25">
      <c r="A12" s="9">
        <v>24500</v>
      </c>
      <c r="B12" s="10"/>
      <c r="C12" s="10">
        <v>32</v>
      </c>
      <c r="D12" s="10">
        <f t="shared" si="0"/>
        <v>32</v>
      </c>
      <c r="E12" s="11">
        <f t="shared" si="1"/>
        <v>0</v>
      </c>
      <c r="F12" s="8">
        <v>44057</v>
      </c>
      <c r="G12" s="8">
        <v>44061</v>
      </c>
      <c r="H12" s="11"/>
    </row>
    <row r="13" spans="1:11" x14ac:dyDescent="0.25">
      <c r="A13" s="9">
        <v>25000</v>
      </c>
      <c r="B13" s="10"/>
      <c r="C13" s="10">
        <v>6</v>
      </c>
      <c r="D13" s="10">
        <f t="shared" si="0"/>
        <v>6</v>
      </c>
      <c r="E13" s="11">
        <f t="shared" si="1"/>
        <v>0</v>
      </c>
      <c r="F13" s="8">
        <v>44050</v>
      </c>
      <c r="G13" s="8">
        <v>44054</v>
      </c>
      <c r="H13" s="11"/>
    </row>
    <row r="14" spans="1:11" x14ac:dyDescent="0.25">
      <c r="A14" s="9">
        <v>25500</v>
      </c>
      <c r="B14" s="10"/>
      <c r="C14" s="10">
        <v>128</v>
      </c>
      <c r="D14" s="10">
        <f t="shared" si="0"/>
        <v>128</v>
      </c>
      <c r="E14" s="11">
        <f t="shared" si="1"/>
        <v>0</v>
      </c>
      <c r="F14" s="8">
        <v>44057</v>
      </c>
      <c r="G14" s="8">
        <v>44061</v>
      </c>
      <c r="H14" s="11"/>
    </row>
    <row r="15" spans="1:11" x14ac:dyDescent="0.25">
      <c r="A15" s="9">
        <v>28500</v>
      </c>
      <c r="B15" s="10"/>
      <c r="C15" s="10">
        <v>56</v>
      </c>
      <c r="D15" s="10">
        <f t="shared" si="0"/>
        <v>56</v>
      </c>
      <c r="E15" s="11">
        <f t="shared" si="1"/>
        <v>0</v>
      </c>
      <c r="F15" s="8">
        <v>44050</v>
      </c>
      <c r="G15" s="8">
        <v>44054</v>
      </c>
      <c r="H15" s="11"/>
    </row>
    <row r="16" spans="1:11" x14ac:dyDescent="0.25">
      <c r="A16" s="9">
        <v>29200</v>
      </c>
      <c r="B16" s="10"/>
      <c r="C16" s="10">
        <v>44</v>
      </c>
      <c r="D16" s="10">
        <f t="shared" si="0"/>
        <v>44</v>
      </c>
      <c r="E16" s="11">
        <f t="shared" si="1"/>
        <v>0</v>
      </c>
      <c r="F16" s="8">
        <v>44057</v>
      </c>
      <c r="G16" s="8">
        <v>44061</v>
      </c>
      <c r="H16" s="11"/>
    </row>
    <row r="17" spans="1:8" x14ac:dyDescent="0.25">
      <c r="A17" s="9">
        <v>32000</v>
      </c>
      <c r="B17" s="10"/>
      <c r="C17" s="10">
        <v>12</v>
      </c>
      <c r="D17" s="10">
        <f t="shared" si="0"/>
        <v>12</v>
      </c>
      <c r="E17" s="11">
        <f t="shared" si="1"/>
        <v>0</v>
      </c>
      <c r="F17" s="8">
        <v>44057</v>
      </c>
      <c r="G17" s="8">
        <v>44061</v>
      </c>
      <c r="H17" s="11"/>
    </row>
    <row r="18" spans="1:8" x14ac:dyDescent="0.25">
      <c r="A18" s="9">
        <v>36000</v>
      </c>
      <c r="B18" s="10"/>
      <c r="C18" s="10">
        <v>5</v>
      </c>
      <c r="D18" s="10">
        <f t="shared" si="0"/>
        <v>5</v>
      </c>
      <c r="E18" s="11">
        <f t="shared" si="1"/>
        <v>0</v>
      </c>
      <c r="F18" s="8">
        <v>44050</v>
      </c>
      <c r="G18" s="8">
        <v>44054</v>
      </c>
      <c r="H18" s="11"/>
    </row>
    <row r="19" spans="1:8" x14ac:dyDescent="0.25">
      <c r="A19" s="9">
        <v>37000</v>
      </c>
      <c r="B19" s="10"/>
      <c r="C19" s="10">
        <v>426</v>
      </c>
      <c r="D19" s="10">
        <f t="shared" si="0"/>
        <v>426</v>
      </c>
      <c r="E19" s="11">
        <f t="shared" si="1"/>
        <v>0</v>
      </c>
      <c r="F19" s="8">
        <v>44057</v>
      </c>
      <c r="G19" s="8">
        <v>44061</v>
      </c>
      <c r="H19" s="11"/>
    </row>
    <row r="20" spans="1:8" x14ac:dyDescent="0.25">
      <c r="A20" s="9">
        <v>37300</v>
      </c>
      <c r="B20" s="10"/>
      <c r="C20" s="10">
        <v>1</v>
      </c>
      <c r="D20" s="10">
        <f t="shared" si="0"/>
        <v>1</v>
      </c>
      <c r="E20" s="11">
        <f t="shared" si="1"/>
        <v>0</v>
      </c>
      <c r="F20" s="8">
        <v>44050</v>
      </c>
      <c r="G20" s="8">
        <v>44054</v>
      </c>
      <c r="H20" s="11"/>
    </row>
    <row r="21" spans="1:8" x14ac:dyDescent="0.25">
      <c r="A21" s="9">
        <v>38000</v>
      </c>
      <c r="B21" s="10"/>
      <c r="C21" s="10">
        <v>38</v>
      </c>
      <c r="D21" s="10">
        <f t="shared" si="0"/>
        <v>38</v>
      </c>
      <c r="E21" s="11">
        <f t="shared" si="1"/>
        <v>0</v>
      </c>
      <c r="F21" s="8">
        <v>44057</v>
      </c>
      <c r="G21" s="8">
        <v>44061</v>
      </c>
      <c r="H21" s="11"/>
    </row>
    <row r="22" spans="1:8" x14ac:dyDescent="0.25">
      <c r="A22" s="9">
        <v>38500</v>
      </c>
      <c r="B22" s="10"/>
      <c r="C22" s="10">
        <v>11</v>
      </c>
      <c r="D22" s="10">
        <f t="shared" si="0"/>
        <v>11</v>
      </c>
      <c r="E22" s="11">
        <f t="shared" si="1"/>
        <v>0</v>
      </c>
      <c r="F22" s="8">
        <v>44057</v>
      </c>
      <c r="G22" s="8">
        <v>44061</v>
      </c>
      <c r="H22" s="11"/>
    </row>
    <row r="23" spans="1:8" x14ac:dyDescent="0.25">
      <c r="A23" s="9">
        <v>39500</v>
      </c>
      <c r="B23" s="10"/>
      <c r="C23" s="10">
        <v>208</v>
      </c>
      <c r="D23" s="10">
        <f t="shared" si="0"/>
        <v>208</v>
      </c>
      <c r="E23" s="11">
        <f t="shared" si="1"/>
        <v>0</v>
      </c>
      <c r="F23" s="8">
        <v>44057</v>
      </c>
      <c r="G23" s="8">
        <v>44061</v>
      </c>
      <c r="H23" s="11"/>
    </row>
    <row r="24" spans="1:8" x14ac:dyDescent="0.25">
      <c r="A24" s="9">
        <v>41000</v>
      </c>
      <c r="B24" s="10"/>
      <c r="C24" s="10">
        <v>90</v>
      </c>
      <c r="D24" s="10">
        <f t="shared" si="0"/>
        <v>90</v>
      </c>
      <c r="E24" s="11">
        <f t="shared" si="1"/>
        <v>0</v>
      </c>
      <c r="F24" s="8">
        <v>44057</v>
      </c>
      <c r="G24" s="8">
        <v>44061</v>
      </c>
      <c r="H24" s="11"/>
    </row>
    <row r="25" spans="1:8" x14ac:dyDescent="0.25">
      <c r="A25" s="9">
        <v>42500</v>
      </c>
      <c r="B25" s="10"/>
      <c r="C25" s="10">
        <v>10</v>
      </c>
      <c r="D25" s="10">
        <f t="shared" si="0"/>
        <v>10</v>
      </c>
      <c r="E25" s="11">
        <f t="shared" si="1"/>
        <v>0</v>
      </c>
      <c r="F25" s="8">
        <v>44050</v>
      </c>
      <c r="G25" s="8">
        <v>44054</v>
      </c>
      <c r="H25" s="11"/>
    </row>
    <row r="26" spans="1:8" x14ac:dyDescent="0.25">
      <c r="A26" s="9">
        <v>42700</v>
      </c>
      <c r="B26" s="10"/>
      <c r="C26" s="10">
        <v>10</v>
      </c>
      <c r="D26" s="10">
        <f t="shared" si="0"/>
        <v>10</v>
      </c>
      <c r="E26" s="11">
        <f t="shared" si="1"/>
        <v>0</v>
      </c>
      <c r="F26" s="8">
        <v>44057</v>
      </c>
      <c r="G26" s="8">
        <v>44061</v>
      </c>
      <c r="H26" s="11"/>
    </row>
    <row r="27" spans="1:8" x14ac:dyDescent="0.25">
      <c r="A27" s="9">
        <v>43200</v>
      </c>
      <c r="B27" s="10"/>
      <c r="C27" s="10">
        <v>8</v>
      </c>
      <c r="D27" s="10">
        <f t="shared" si="0"/>
        <v>8</v>
      </c>
      <c r="E27" s="11">
        <f t="shared" si="1"/>
        <v>0</v>
      </c>
      <c r="F27" s="8">
        <v>44057</v>
      </c>
      <c r="G27" s="8">
        <v>44061</v>
      </c>
      <c r="H27" s="11"/>
    </row>
    <row r="28" spans="1:8" x14ac:dyDescent="0.25">
      <c r="A28" s="9">
        <v>43300</v>
      </c>
      <c r="B28" s="10"/>
      <c r="C28" s="10">
        <v>19</v>
      </c>
      <c r="D28" s="10">
        <f t="shared" si="0"/>
        <v>19</v>
      </c>
      <c r="E28" s="11">
        <f t="shared" si="1"/>
        <v>0</v>
      </c>
      <c r="F28" s="8">
        <v>44057</v>
      </c>
      <c r="G28" s="8">
        <v>44061</v>
      </c>
      <c r="H28" s="11"/>
    </row>
    <row r="29" spans="1:8" x14ac:dyDescent="0.25">
      <c r="A29" s="9">
        <v>43500</v>
      </c>
      <c r="B29" s="10">
        <v>181</v>
      </c>
      <c r="C29" s="10">
        <v>209</v>
      </c>
      <c r="D29" s="10">
        <f t="shared" si="0"/>
        <v>390</v>
      </c>
      <c r="E29" s="11">
        <f t="shared" si="1"/>
        <v>0.46410256410256412</v>
      </c>
      <c r="F29" s="8">
        <v>44057</v>
      </c>
      <c r="G29" s="8">
        <v>44061</v>
      </c>
      <c r="H29" s="11"/>
    </row>
    <row r="30" spans="1:8" x14ac:dyDescent="0.25">
      <c r="A30" s="9">
        <v>43700</v>
      </c>
      <c r="B30" s="10"/>
      <c r="C30" s="10">
        <v>125</v>
      </c>
      <c r="D30" s="10">
        <f t="shared" si="0"/>
        <v>125</v>
      </c>
      <c r="E30" s="11">
        <f t="shared" si="1"/>
        <v>0</v>
      </c>
      <c r="F30" s="8">
        <v>44057</v>
      </c>
      <c r="G30" s="8">
        <v>44061</v>
      </c>
      <c r="H30" s="11"/>
    </row>
    <row r="31" spans="1:8" x14ac:dyDescent="0.25">
      <c r="A31" s="9">
        <v>43800</v>
      </c>
      <c r="B31" s="10"/>
      <c r="C31" s="10">
        <v>8</v>
      </c>
      <c r="D31" s="10">
        <f t="shared" si="0"/>
        <v>8</v>
      </c>
      <c r="E31" s="11">
        <f t="shared" si="1"/>
        <v>0</v>
      </c>
      <c r="F31" s="8">
        <v>44057</v>
      </c>
      <c r="G31" s="8">
        <v>44061</v>
      </c>
      <c r="H31" s="11"/>
    </row>
    <row r="32" spans="1:8" x14ac:dyDescent="0.25">
      <c r="A32" s="9">
        <v>44000</v>
      </c>
      <c r="B32" s="10"/>
      <c r="C32" s="10">
        <v>1</v>
      </c>
      <c r="D32" s="10">
        <f t="shared" si="0"/>
        <v>1</v>
      </c>
      <c r="E32" s="11">
        <f t="shared" si="1"/>
        <v>0</v>
      </c>
      <c r="F32" s="8">
        <v>44050</v>
      </c>
      <c r="G32" s="8">
        <v>44054</v>
      </c>
      <c r="H32" s="11"/>
    </row>
    <row r="33" spans="1:8" x14ac:dyDescent="0.25">
      <c r="A33" s="9">
        <v>44500</v>
      </c>
      <c r="B33" s="10">
        <v>2</v>
      </c>
      <c r="C33" s="10">
        <v>85</v>
      </c>
      <c r="D33" s="10">
        <f t="shared" si="0"/>
        <v>87</v>
      </c>
      <c r="E33" s="11">
        <f t="shared" si="1"/>
        <v>2.2988505747126436E-2</v>
      </c>
      <c r="F33" s="8">
        <v>44057</v>
      </c>
      <c r="G33" s="8">
        <v>44061</v>
      </c>
      <c r="H33" s="11"/>
    </row>
    <row r="34" spans="1:8" x14ac:dyDescent="0.25">
      <c r="A34" s="9">
        <v>45500</v>
      </c>
      <c r="B34" s="10"/>
      <c r="C34" s="10">
        <v>101</v>
      </c>
      <c r="D34" s="10">
        <f t="shared" si="0"/>
        <v>101</v>
      </c>
      <c r="E34" s="11">
        <f t="shared" si="1"/>
        <v>0</v>
      </c>
      <c r="F34" s="8">
        <v>44057</v>
      </c>
      <c r="G34" s="8">
        <v>44061</v>
      </c>
      <c r="H34" s="11"/>
    </row>
    <row r="35" spans="1:8" x14ac:dyDescent="0.25">
      <c r="A35" s="9">
        <v>46500</v>
      </c>
      <c r="B35" s="10"/>
      <c r="C35" s="10">
        <v>66</v>
      </c>
      <c r="D35" s="10">
        <f t="shared" si="0"/>
        <v>66</v>
      </c>
      <c r="E35" s="11">
        <f t="shared" si="1"/>
        <v>0</v>
      </c>
      <c r="F35" s="8">
        <v>44057</v>
      </c>
      <c r="G35" s="8">
        <v>44061</v>
      </c>
      <c r="H35" s="11"/>
    </row>
    <row r="36" spans="1:8" x14ac:dyDescent="0.25">
      <c r="A36" s="9">
        <v>47500</v>
      </c>
      <c r="B36" s="10"/>
      <c r="C36" s="10">
        <v>15</v>
      </c>
      <c r="D36" s="10">
        <f t="shared" si="0"/>
        <v>15</v>
      </c>
      <c r="E36" s="11">
        <f t="shared" si="1"/>
        <v>0</v>
      </c>
      <c r="F36" s="8">
        <v>44057</v>
      </c>
      <c r="G36" s="8">
        <v>44061</v>
      </c>
      <c r="H36" s="11"/>
    </row>
    <row r="37" spans="1:8" x14ac:dyDescent="0.25">
      <c r="A37" s="9">
        <v>48500</v>
      </c>
      <c r="B37" s="10"/>
      <c r="C37" s="10">
        <v>110</v>
      </c>
      <c r="D37" s="10">
        <f t="shared" si="0"/>
        <v>110</v>
      </c>
      <c r="E37" s="11">
        <f t="shared" si="1"/>
        <v>0</v>
      </c>
      <c r="F37" s="8">
        <v>44057</v>
      </c>
      <c r="G37" s="8">
        <v>44061</v>
      </c>
      <c r="H37" s="11"/>
    </row>
    <row r="38" spans="1:8" x14ac:dyDescent="0.25">
      <c r="A38" s="9">
        <v>49000</v>
      </c>
      <c r="B38" s="10"/>
      <c r="C38" s="10">
        <v>5</v>
      </c>
      <c r="D38" s="10">
        <f t="shared" si="0"/>
        <v>5</v>
      </c>
      <c r="E38" s="11">
        <f t="shared" si="1"/>
        <v>0</v>
      </c>
      <c r="F38" s="8">
        <v>44050</v>
      </c>
      <c r="G38" s="8">
        <v>44054</v>
      </c>
      <c r="H38" s="11"/>
    </row>
    <row r="39" spans="1:8" x14ac:dyDescent="0.25">
      <c r="A39" s="9">
        <v>50500</v>
      </c>
      <c r="B39" s="10"/>
      <c r="C39" s="10">
        <v>161</v>
      </c>
      <c r="D39" s="10">
        <f t="shared" si="0"/>
        <v>161</v>
      </c>
      <c r="E39" s="11">
        <f t="shared" si="1"/>
        <v>0</v>
      </c>
      <c r="F39" s="8">
        <v>44057</v>
      </c>
      <c r="G39" s="8">
        <v>44061</v>
      </c>
      <c r="H39" s="11"/>
    </row>
    <row r="40" spans="1:8" x14ac:dyDescent="0.25">
      <c r="A40" s="9">
        <v>50700</v>
      </c>
      <c r="B40" s="10"/>
      <c r="C40" s="10">
        <v>13</v>
      </c>
      <c r="D40" s="10">
        <f t="shared" si="0"/>
        <v>13</v>
      </c>
      <c r="E40" s="11">
        <f t="shared" si="1"/>
        <v>0</v>
      </c>
      <c r="F40" s="8">
        <v>44050</v>
      </c>
      <c r="G40" s="8">
        <v>44054</v>
      </c>
      <c r="H40" s="11"/>
    </row>
    <row r="41" spans="1:8" x14ac:dyDescent="0.25">
      <c r="A41" s="9">
        <v>51000</v>
      </c>
      <c r="B41" s="10"/>
      <c r="C41" s="10">
        <v>18</v>
      </c>
      <c r="D41" s="10">
        <f t="shared" si="0"/>
        <v>18</v>
      </c>
      <c r="E41" s="11">
        <f t="shared" si="1"/>
        <v>0</v>
      </c>
      <c r="F41" s="8">
        <v>44057</v>
      </c>
      <c r="G41" s="8">
        <v>44061</v>
      </c>
      <c r="H41" s="11"/>
    </row>
    <row r="42" spans="1:8" x14ac:dyDescent="0.25">
      <c r="A42" s="9">
        <v>51100</v>
      </c>
      <c r="B42" s="10"/>
      <c r="C42" s="10">
        <v>22</v>
      </c>
      <c r="D42" s="10">
        <f t="shared" si="0"/>
        <v>22</v>
      </c>
      <c r="E42" s="11">
        <f t="shared" si="1"/>
        <v>0</v>
      </c>
      <c r="F42" s="8">
        <v>44057</v>
      </c>
      <c r="G42" s="8">
        <v>44061</v>
      </c>
      <c r="H42" s="11"/>
    </row>
    <row r="43" spans="1:8" x14ac:dyDescent="0.25">
      <c r="A43" s="9">
        <v>51500</v>
      </c>
      <c r="B43" s="10">
        <v>12</v>
      </c>
      <c r="C43" s="10">
        <v>38</v>
      </c>
      <c r="D43" s="10">
        <f t="shared" si="0"/>
        <v>50</v>
      </c>
      <c r="E43" s="11">
        <f t="shared" si="1"/>
        <v>0.24</v>
      </c>
      <c r="F43" s="8">
        <v>44050</v>
      </c>
      <c r="G43" s="8">
        <v>44054</v>
      </c>
      <c r="H43" s="11"/>
    </row>
    <row r="44" spans="1:8" x14ac:dyDescent="0.25">
      <c r="A44" s="9">
        <v>52100</v>
      </c>
      <c r="B44" s="10"/>
      <c r="C44" s="10">
        <v>9</v>
      </c>
      <c r="D44" s="10">
        <f t="shared" si="0"/>
        <v>9</v>
      </c>
      <c r="E44" s="11">
        <f t="shared" si="1"/>
        <v>0</v>
      </c>
      <c r="F44" s="8">
        <v>44050</v>
      </c>
      <c r="G44" s="8">
        <v>44054</v>
      </c>
      <c r="H44" s="11"/>
    </row>
    <row r="45" spans="1:8" x14ac:dyDescent="0.25">
      <c r="A45" s="9">
        <v>52500</v>
      </c>
      <c r="B45" s="10"/>
      <c r="C45" s="10">
        <v>17</v>
      </c>
      <c r="D45" s="10">
        <f t="shared" si="0"/>
        <v>17</v>
      </c>
      <c r="E45" s="11">
        <f t="shared" si="1"/>
        <v>0</v>
      </c>
      <c r="F45" s="8">
        <v>44057</v>
      </c>
      <c r="G45" s="8">
        <v>44061</v>
      </c>
      <c r="H45" s="11"/>
    </row>
    <row r="46" spans="1:8" x14ac:dyDescent="0.25">
      <c r="A46" s="9">
        <v>53600</v>
      </c>
      <c r="B46" s="10"/>
      <c r="C46" s="10">
        <v>14</v>
      </c>
      <c r="D46" s="10">
        <f t="shared" si="0"/>
        <v>14</v>
      </c>
      <c r="E46" s="11">
        <f t="shared" si="1"/>
        <v>0</v>
      </c>
      <c r="F46" s="8">
        <v>44050</v>
      </c>
      <c r="G46" s="8">
        <v>44054</v>
      </c>
      <c r="H46" s="11"/>
    </row>
    <row r="47" spans="1:8" x14ac:dyDescent="0.25">
      <c r="A47" s="9">
        <v>54000</v>
      </c>
      <c r="B47" s="10"/>
      <c r="C47" s="10">
        <v>5</v>
      </c>
      <c r="D47" s="10">
        <f t="shared" si="0"/>
        <v>5</v>
      </c>
      <c r="E47" s="11">
        <f t="shared" si="1"/>
        <v>0</v>
      </c>
      <c r="F47" s="8">
        <v>44057</v>
      </c>
      <c r="G47" s="8">
        <v>44061</v>
      </c>
      <c r="H47" s="11"/>
    </row>
    <row r="48" spans="1:8" x14ac:dyDescent="0.25">
      <c r="A48" s="9">
        <v>54500</v>
      </c>
      <c r="B48" s="10"/>
      <c r="C48" s="10">
        <v>14</v>
      </c>
      <c r="D48" s="10">
        <f t="shared" si="0"/>
        <v>14</v>
      </c>
      <c r="E48" s="11">
        <f t="shared" si="1"/>
        <v>0</v>
      </c>
      <c r="F48" s="8">
        <v>44050</v>
      </c>
      <c r="G48" s="8">
        <v>44054</v>
      </c>
      <c r="H48" s="11"/>
    </row>
    <row r="49" spans="1:8" x14ac:dyDescent="0.25">
      <c r="A49" s="9">
        <v>55000</v>
      </c>
      <c r="B49" s="10"/>
      <c r="C49" s="10">
        <v>23</v>
      </c>
      <c r="D49" s="10">
        <f t="shared" si="0"/>
        <v>23</v>
      </c>
      <c r="E49" s="11">
        <f t="shared" si="1"/>
        <v>0</v>
      </c>
      <c r="F49" s="8">
        <v>44050</v>
      </c>
      <c r="G49" s="8">
        <v>44054</v>
      </c>
      <c r="H49" s="11"/>
    </row>
    <row r="50" spans="1:8" x14ac:dyDescent="0.25">
      <c r="A50" s="9">
        <v>56600</v>
      </c>
      <c r="B50" s="10"/>
      <c r="C50" s="10">
        <v>100</v>
      </c>
      <c r="D50" s="10">
        <f t="shared" si="0"/>
        <v>100</v>
      </c>
      <c r="E50" s="11">
        <f t="shared" si="1"/>
        <v>0</v>
      </c>
      <c r="F50" s="8">
        <v>44062</v>
      </c>
      <c r="G50" s="8">
        <v>44064</v>
      </c>
      <c r="H50" s="11"/>
    </row>
    <row r="51" spans="1:8" x14ac:dyDescent="0.25">
      <c r="A51" s="9">
        <v>57500</v>
      </c>
      <c r="B51" s="10"/>
      <c r="C51" s="10">
        <v>5</v>
      </c>
      <c r="D51" s="10">
        <f t="shared" si="0"/>
        <v>5</v>
      </c>
      <c r="E51" s="11">
        <f t="shared" si="1"/>
        <v>0</v>
      </c>
      <c r="F51" s="8">
        <v>44057</v>
      </c>
      <c r="G51" s="8">
        <v>44061</v>
      </c>
      <c r="H51" s="11"/>
    </row>
    <row r="52" spans="1:8" x14ac:dyDescent="0.25">
      <c r="A52" s="9">
        <v>58500</v>
      </c>
      <c r="B52" s="10"/>
      <c r="C52" s="10">
        <v>14</v>
      </c>
      <c r="D52" s="10">
        <f t="shared" si="0"/>
        <v>14</v>
      </c>
      <c r="E52" s="11">
        <f t="shared" si="1"/>
        <v>0</v>
      </c>
      <c r="F52" s="8">
        <v>44057</v>
      </c>
      <c r="G52" s="8">
        <v>44061</v>
      </c>
      <c r="H52" s="11"/>
    </row>
    <row r="53" spans="1:8" x14ac:dyDescent="0.25">
      <c r="A53" s="9">
        <v>62500</v>
      </c>
      <c r="B53" s="10">
        <v>11</v>
      </c>
      <c r="C53" s="10">
        <v>5</v>
      </c>
      <c r="D53" s="10">
        <f t="shared" si="0"/>
        <v>16</v>
      </c>
      <c r="E53" s="11">
        <f t="shared" si="1"/>
        <v>0.6875</v>
      </c>
      <c r="F53" s="8">
        <v>44050</v>
      </c>
      <c r="G53" s="8">
        <v>44054</v>
      </c>
      <c r="H53" s="11"/>
    </row>
    <row r="54" spans="1:8" x14ac:dyDescent="0.25">
      <c r="A54" s="9">
        <v>66000</v>
      </c>
      <c r="B54" s="10">
        <v>3</v>
      </c>
      <c r="C54" s="10">
        <v>2</v>
      </c>
      <c r="D54" s="10">
        <f t="shared" si="0"/>
        <v>5</v>
      </c>
      <c r="E54" s="11">
        <f t="shared" si="1"/>
        <v>0.6</v>
      </c>
      <c r="F54" s="8">
        <v>44050</v>
      </c>
      <c r="G54" s="8">
        <v>44054</v>
      </c>
      <c r="H54" s="11"/>
    </row>
    <row r="55" spans="1:8" x14ac:dyDescent="0.25">
      <c r="A55" s="9">
        <v>66500</v>
      </c>
      <c r="B55" s="10"/>
      <c r="C55" s="10">
        <v>6</v>
      </c>
      <c r="D55" s="10">
        <f t="shared" si="0"/>
        <v>6</v>
      </c>
      <c r="E55" s="11">
        <f t="shared" si="1"/>
        <v>0</v>
      </c>
      <c r="F55" s="8">
        <v>44050</v>
      </c>
      <c r="G55" s="8">
        <v>44054</v>
      </c>
      <c r="H55" s="11"/>
    </row>
    <row r="56" spans="1:8" x14ac:dyDescent="0.25">
      <c r="A56" s="9">
        <v>67000</v>
      </c>
      <c r="B56" s="10"/>
      <c r="C56" s="10">
        <v>5</v>
      </c>
      <c r="D56" s="10">
        <f t="shared" si="0"/>
        <v>5</v>
      </c>
      <c r="E56" s="11">
        <f t="shared" si="1"/>
        <v>0</v>
      </c>
      <c r="F56" s="8">
        <v>44057</v>
      </c>
      <c r="G56" s="8">
        <v>44061</v>
      </c>
      <c r="H56" s="11"/>
    </row>
    <row r="57" spans="1:8" x14ac:dyDescent="0.25">
      <c r="A57" s="9">
        <v>68000</v>
      </c>
      <c r="B57" s="10">
        <v>8</v>
      </c>
      <c r="C57" s="10">
        <v>20</v>
      </c>
      <c r="D57" s="10">
        <f t="shared" si="0"/>
        <v>28</v>
      </c>
      <c r="E57" s="11">
        <f t="shared" si="1"/>
        <v>0.2857142857142857</v>
      </c>
      <c r="F57" s="8">
        <v>44050</v>
      </c>
      <c r="G57" s="8">
        <v>44054</v>
      </c>
      <c r="H57" s="11"/>
    </row>
    <row r="58" spans="1:8" x14ac:dyDescent="0.25">
      <c r="A58" s="9">
        <v>76500</v>
      </c>
      <c r="B58" s="10"/>
      <c r="C58" s="10">
        <v>27</v>
      </c>
      <c r="D58" s="10">
        <f t="shared" si="0"/>
        <v>27</v>
      </c>
      <c r="E58" s="11">
        <f t="shared" si="1"/>
        <v>0</v>
      </c>
      <c r="F58" s="8">
        <v>44050</v>
      </c>
      <c r="G58" s="8">
        <v>44054</v>
      </c>
      <c r="H58" s="11"/>
    </row>
    <row r="59" spans="1:8" x14ac:dyDescent="0.25">
      <c r="A59" s="9">
        <v>83500</v>
      </c>
      <c r="B59" s="10"/>
      <c r="C59" s="10">
        <v>51</v>
      </c>
      <c r="D59" s="10">
        <f t="shared" si="0"/>
        <v>51</v>
      </c>
      <c r="E59" s="11">
        <f t="shared" si="1"/>
        <v>0</v>
      </c>
      <c r="F59" s="8">
        <v>44050</v>
      </c>
      <c r="G59" s="8">
        <v>44054</v>
      </c>
      <c r="H59" s="11"/>
    </row>
    <row r="60" spans="1:8" x14ac:dyDescent="0.25">
      <c r="A60" s="9">
        <v>85500</v>
      </c>
      <c r="B60" s="10"/>
      <c r="C60" s="10">
        <v>135</v>
      </c>
      <c r="D60" s="10">
        <f t="shared" si="0"/>
        <v>135</v>
      </c>
      <c r="E60" s="11">
        <f t="shared" si="1"/>
        <v>0</v>
      </c>
      <c r="F60" s="8">
        <v>44050</v>
      </c>
      <c r="G60" s="8">
        <v>44054</v>
      </c>
      <c r="H60" s="11"/>
    </row>
    <row r="61" spans="1:8" x14ac:dyDescent="0.25">
      <c r="A61" s="9">
        <v>86500</v>
      </c>
      <c r="B61" s="10"/>
      <c r="C61" s="10">
        <v>32</v>
      </c>
      <c r="D61" s="10">
        <f t="shared" si="0"/>
        <v>32</v>
      </c>
      <c r="E61" s="11">
        <f t="shared" si="1"/>
        <v>0</v>
      </c>
      <c r="F61" s="8">
        <v>44050</v>
      </c>
      <c r="G61" s="8">
        <v>44054</v>
      </c>
      <c r="H61" s="11"/>
    </row>
    <row r="62" spans="1:8" x14ac:dyDescent="0.25">
      <c r="A62" s="9">
        <v>86600</v>
      </c>
      <c r="B62" s="10"/>
      <c r="C62" s="10">
        <v>1</v>
      </c>
      <c r="D62" s="10">
        <f t="shared" si="0"/>
        <v>1</v>
      </c>
      <c r="E62" s="11">
        <f t="shared" si="1"/>
        <v>0</v>
      </c>
      <c r="F62" s="8">
        <v>44057</v>
      </c>
      <c r="G62" s="8">
        <v>44061</v>
      </c>
      <c r="H62" s="11"/>
    </row>
    <row r="63" spans="1:8" x14ac:dyDescent="0.25">
      <c r="A63" s="9">
        <v>86700</v>
      </c>
      <c r="B63" s="10"/>
      <c r="C63" s="10">
        <v>35</v>
      </c>
      <c r="D63" s="10">
        <f t="shared" si="0"/>
        <v>35</v>
      </c>
      <c r="E63" s="11">
        <f t="shared" si="1"/>
        <v>0</v>
      </c>
      <c r="F63" s="8">
        <v>44057</v>
      </c>
      <c r="G63" s="8">
        <v>44061</v>
      </c>
      <c r="H63" s="11"/>
    </row>
    <row r="64" spans="1:8" x14ac:dyDescent="0.25">
      <c r="A64" s="9">
        <v>87000</v>
      </c>
      <c r="B64" s="10"/>
      <c r="C64" s="10">
        <v>2</v>
      </c>
      <c r="D64" s="10">
        <f t="shared" si="0"/>
        <v>2</v>
      </c>
      <c r="E64" s="11">
        <f t="shared" si="1"/>
        <v>0</v>
      </c>
      <c r="F64" s="8">
        <v>44050</v>
      </c>
      <c r="G64" s="8">
        <v>44054</v>
      </c>
      <c r="H64" s="11"/>
    </row>
    <row r="65" spans="1:8" x14ac:dyDescent="0.25">
      <c r="A65" s="9">
        <v>87500</v>
      </c>
      <c r="B65" s="10"/>
      <c r="C65" s="10">
        <v>3</v>
      </c>
      <c r="D65" s="10">
        <f t="shared" si="0"/>
        <v>3</v>
      </c>
      <c r="E65" s="11">
        <f t="shared" si="1"/>
        <v>0</v>
      </c>
      <c r="F65" s="8">
        <v>44050</v>
      </c>
      <c r="G65" s="8">
        <v>44054</v>
      </c>
      <c r="H65" s="11"/>
    </row>
    <row r="66" spans="1:8" x14ac:dyDescent="0.25">
      <c r="A66" s="9">
        <v>90100</v>
      </c>
      <c r="B66" s="10"/>
      <c r="C66" s="10">
        <v>2</v>
      </c>
      <c r="D66" s="10">
        <f t="shared" si="0"/>
        <v>2</v>
      </c>
      <c r="E66" s="11">
        <f t="shared" si="1"/>
        <v>0</v>
      </c>
      <c r="F66" s="8">
        <v>44057</v>
      </c>
      <c r="G66" s="8">
        <v>44061</v>
      </c>
      <c r="H66" s="11"/>
    </row>
    <row r="67" spans="1:8" x14ac:dyDescent="0.25">
      <c r="A67" s="5" t="s">
        <v>8</v>
      </c>
      <c r="B67" s="6">
        <f>SUM(B3:B66)</f>
        <v>217</v>
      </c>
      <c r="C67" s="6">
        <f>SUM(C3:C66)</f>
        <v>2943</v>
      </c>
      <c r="D67" s="6">
        <f>SUM(D3:D66)</f>
        <v>3160</v>
      </c>
      <c r="E67" s="7">
        <f>B67/D67</f>
        <v>6.8670886075949372E-2</v>
      </c>
      <c r="F67" s="7"/>
      <c r="G67" s="7"/>
      <c r="H67" s="7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A0906-94C5-4120-B212-14EC3E6E3607}">
  <dimension ref="A1:K67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6.8554687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15" t="s">
        <v>13</v>
      </c>
      <c r="B1" s="15"/>
      <c r="C1" s="15"/>
      <c r="D1" s="15"/>
      <c r="E1" s="15"/>
      <c r="F1" s="15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9</v>
      </c>
      <c r="G2" s="2" t="s">
        <v>10</v>
      </c>
      <c r="H2" s="2" t="s">
        <v>11</v>
      </c>
      <c r="I2" s="12"/>
      <c r="J2" s="12"/>
      <c r="K2" s="12"/>
    </row>
    <row r="3" spans="1:11" x14ac:dyDescent="0.25">
      <c r="A3" s="9">
        <v>11500</v>
      </c>
      <c r="B3" s="10"/>
      <c r="C3" s="10">
        <v>136</v>
      </c>
      <c r="D3" s="13">
        <f>B3+C3</f>
        <v>136</v>
      </c>
      <c r="E3" s="14">
        <f>B3/D3</f>
        <v>0</v>
      </c>
      <c r="F3" s="8">
        <v>44057</v>
      </c>
      <c r="G3" s="8">
        <v>44061</v>
      </c>
      <c r="H3" s="11"/>
      <c r="I3" s="3" t="s">
        <v>5</v>
      </c>
    </row>
    <row r="4" spans="1:11" x14ac:dyDescent="0.25">
      <c r="A4" s="9">
        <v>14400</v>
      </c>
      <c r="B4" s="10"/>
      <c r="C4" s="10">
        <v>21</v>
      </c>
      <c r="D4" s="13">
        <f t="shared" ref="D4:D66" si="0">B4+C4</f>
        <v>21</v>
      </c>
      <c r="E4" s="14">
        <f t="shared" ref="E4:E66" si="1">B4/D4</f>
        <v>0</v>
      </c>
      <c r="F4" s="8">
        <v>44050</v>
      </c>
      <c r="G4" s="8">
        <v>44054</v>
      </c>
      <c r="H4" s="11"/>
    </row>
    <row r="5" spans="1:11" x14ac:dyDescent="0.25">
      <c r="A5" s="9">
        <v>14500</v>
      </c>
      <c r="B5" s="10"/>
      <c r="C5" s="10">
        <v>31</v>
      </c>
      <c r="D5" s="13">
        <f t="shared" si="0"/>
        <v>31</v>
      </c>
      <c r="E5" s="14">
        <f t="shared" si="1"/>
        <v>0</v>
      </c>
      <c r="F5" s="8">
        <v>44057</v>
      </c>
      <c r="G5" s="8">
        <v>44061</v>
      </c>
      <c r="H5" s="11"/>
    </row>
    <row r="6" spans="1:11" x14ac:dyDescent="0.25">
      <c r="A6" s="9">
        <v>15500</v>
      </c>
      <c r="B6" s="10"/>
      <c r="C6" s="10">
        <v>30</v>
      </c>
      <c r="D6" s="13">
        <f t="shared" si="0"/>
        <v>30</v>
      </c>
      <c r="E6" s="14">
        <f t="shared" si="1"/>
        <v>0</v>
      </c>
      <c r="F6" s="8">
        <v>44057</v>
      </c>
      <c r="G6" s="8">
        <v>44061</v>
      </c>
      <c r="H6" s="11"/>
      <c r="J6" t="s">
        <v>6</v>
      </c>
      <c r="K6" s="4">
        <f>COUNTIF($E$3:$E$66,100%)</f>
        <v>0</v>
      </c>
    </row>
    <row r="7" spans="1:11" x14ac:dyDescent="0.25">
      <c r="A7" s="9">
        <v>16500</v>
      </c>
      <c r="B7" s="10"/>
      <c r="C7" s="10">
        <v>38</v>
      </c>
      <c r="D7" s="13">
        <f t="shared" si="0"/>
        <v>38</v>
      </c>
      <c r="E7" s="14">
        <f t="shared" si="1"/>
        <v>0</v>
      </c>
      <c r="F7" s="8">
        <v>44057</v>
      </c>
      <c r="G7" s="8">
        <v>44061</v>
      </c>
      <c r="H7" s="11"/>
      <c r="J7" t="s">
        <v>7</v>
      </c>
      <c r="K7" s="4">
        <f>COUNTIF($E$3:$E$66,"&lt;100%")</f>
        <v>64</v>
      </c>
    </row>
    <row r="8" spans="1:11" x14ac:dyDescent="0.25">
      <c r="A8" s="9">
        <v>19000</v>
      </c>
      <c r="B8" s="10"/>
      <c r="C8" s="10">
        <v>14</v>
      </c>
      <c r="D8" s="13">
        <f t="shared" si="0"/>
        <v>14</v>
      </c>
      <c r="E8" s="14">
        <f t="shared" si="1"/>
        <v>0</v>
      </c>
      <c r="F8" s="8">
        <v>44050</v>
      </c>
      <c r="G8" s="8">
        <v>44054</v>
      </c>
      <c r="H8" s="11"/>
      <c r="I8" s="12"/>
      <c r="J8" s="12"/>
      <c r="K8" s="12"/>
    </row>
    <row r="9" spans="1:11" x14ac:dyDescent="0.25">
      <c r="A9" s="9">
        <v>19200</v>
      </c>
      <c r="B9" s="10"/>
      <c r="C9" s="10">
        <v>5</v>
      </c>
      <c r="D9" s="13">
        <f t="shared" si="0"/>
        <v>5</v>
      </c>
      <c r="E9" s="14">
        <f t="shared" si="1"/>
        <v>0</v>
      </c>
      <c r="F9" s="8">
        <v>44050</v>
      </c>
      <c r="G9" s="8">
        <v>44054</v>
      </c>
      <c r="H9" s="11"/>
      <c r="I9" s="12"/>
      <c r="J9" s="12"/>
      <c r="K9" s="12"/>
    </row>
    <row r="10" spans="1:11" x14ac:dyDescent="0.25">
      <c r="A10" s="9">
        <v>22500</v>
      </c>
      <c r="B10" s="10"/>
      <c r="C10" s="10">
        <v>20</v>
      </c>
      <c r="D10" s="13">
        <f t="shared" si="0"/>
        <v>20</v>
      </c>
      <c r="E10" s="14">
        <f t="shared" si="1"/>
        <v>0</v>
      </c>
      <c r="F10" s="8">
        <v>44050</v>
      </c>
      <c r="G10" s="8">
        <v>44054</v>
      </c>
      <c r="H10" s="11"/>
      <c r="I10" s="12"/>
      <c r="J10" s="12"/>
      <c r="K10" s="12"/>
    </row>
    <row r="11" spans="1:11" x14ac:dyDescent="0.25">
      <c r="A11" s="9">
        <v>23500</v>
      </c>
      <c r="B11" s="10"/>
      <c r="C11" s="10">
        <v>40</v>
      </c>
      <c r="D11" s="13">
        <f t="shared" si="0"/>
        <v>40</v>
      </c>
      <c r="E11" s="14">
        <f t="shared" si="1"/>
        <v>0</v>
      </c>
      <c r="F11" s="8">
        <v>44050</v>
      </c>
      <c r="G11" s="8">
        <v>44054</v>
      </c>
      <c r="H11" s="11"/>
      <c r="I11" s="12"/>
      <c r="J11" s="12"/>
      <c r="K11" s="12"/>
    </row>
    <row r="12" spans="1:11" x14ac:dyDescent="0.25">
      <c r="A12" s="9">
        <v>24500</v>
      </c>
      <c r="B12" s="10"/>
      <c r="C12" s="10">
        <v>32</v>
      </c>
      <c r="D12" s="13">
        <f t="shared" si="0"/>
        <v>32</v>
      </c>
      <c r="E12" s="14">
        <f t="shared" si="1"/>
        <v>0</v>
      </c>
      <c r="F12" s="8">
        <v>44057</v>
      </c>
      <c r="G12" s="8">
        <v>44061</v>
      </c>
      <c r="H12" s="11"/>
      <c r="I12" s="12"/>
      <c r="J12" s="12"/>
      <c r="K12" s="12"/>
    </row>
    <row r="13" spans="1:11" x14ac:dyDescent="0.25">
      <c r="A13" s="9">
        <v>25000</v>
      </c>
      <c r="B13" s="10"/>
      <c r="C13" s="10">
        <v>6</v>
      </c>
      <c r="D13" s="13">
        <f t="shared" si="0"/>
        <v>6</v>
      </c>
      <c r="E13" s="14">
        <f t="shared" si="1"/>
        <v>0</v>
      </c>
      <c r="F13" s="8">
        <v>44050</v>
      </c>
      <c r="G13" s="8">
        <v>44054</v>
      </c>
      <c r="H13" s="11"/>
      <c r="I13" s="12"/>
      <c r="J13" s="12"/>
      <c r="K13" s="12"/>
    </row>
    <row r="14" spans="1:11" x14ac:dyDescent="0.25">
      <c r="A14" s="9">
        <v>25500</v>
      </c>
      <c r="B14" s="10"/>
      <c r="C14" s="10">
        <v>128</v>
      </c>
      <c r="D14" s="13">
        <f t="shared" si="0"/>
        <v>128</v>
      </c>
      <c r="E14" s="14">
        <f t="shared" si="1"/>
        <v>0</v>
      </c>
      <c r="F14" s="8">
        <v>44057</v>
      </c>
      <c r="G14" s="8">
        <v>44061</v>
      </c>
      <c r="H14" s="11"/>
      <c r="I14" s="12"/>
      <c r="J14" s="12"/>
      <c r="K14" s="12"/>
    </row>
    <row r="15" spans="1:11" x14ac:dyDescent="0.25">
      <c r="A15" s="9">
        <v>28500</v>
      </c>
      <c r="B15" s="10"/>
      <c r="C15" s="10">
        <v>56</v>
      </c>
      <c r="D15" s="13">
        <f t="shared" si="0"/>
        <v>56</v>
      </c>
      <c r="E15" s="14">
        <f t="shared" si="1"/>
        <v>0</v>
      </c>
      <c r="F15" s="8">
        <v>44050</v>
      </c>
      <c r="G15" s="8">
        <v>44054</v>
      </c>
      <c r="H15" s="11"/>
      <c r="I15" s="12"/>
      <c r="J15" s="12"/>
      <c r="K15" s="12"/>
    </row>
    <row r="16" spans="1:11" x14ac:dyDescent="0.25">
      <c r="A16" s="9">
        <v>29200</v>
      </c>
      <c r="B16" s="10"/>
      <c r="C16" s="10">
        <v>44</v>
      </c>
      <c r="D16" s="13">
        <f t="shared" si="0"/>
        <v>44</v>
      </c>
      <c r="E16" s="14">
        <f t="shared" si="1"/>
        <v>0</v>
      </c>
      <c r="F16" s="8">
        <v>44057</v>
      </c>
      <c r="G16" s="8">
        <v>44061</v>
      </c>
      <c r="H16" s="11"/>
      <c r="I16" s="12"/>
      <c r="J16" s="12"/>
      <c r="K16" s="12"/>
    </row>
    <row r="17" spans="1:11" x14ac:dyDescent="0.25">
      <c r="A17" s="9">
        <v>32000</v>
      </c>
      <c r="B17" s="10"/>
      <c r="C17" s="10">
        <v>12</v>
      </c>
      <c r="D17" s="13">
        <f t="shared" si="0"/>
        <v>12</v>
      </c>
      <c r="E17" s="14">
        <f t="shared" si="1"/>
        <v>0</v>
      </c>
      <c r="F17" s="8">
        <v>44057</v>
      </c>
      <c r="G17" s="8">
        <v>44061</v>
      </c>
      <c r="H17" s="11"/>
      <c r="I17" s="12"/>
      <c r="J17" s="12"/>
      <c r="K17" s="12"/>
    </row>
    <row r="18" spans="1:11" x14ac:dyDescent="0.25">
      <c r="A18" s="9">
        <v>36000</v>
      </c>
      <c r="B18" s="10"/>
      <c r="C18" s="10">
        <v>5</v>
      </c>
      <c r="D18" s="13">
        <f t="shared" si="0"/>
        <v>5</v>
      </c>
      <c r="E18" s="14">
        <f t="shared" si="1"/>
        <v>0</v>
      </c>
      <c r="F18" s="8">
        <v>44050</v>
      </c>
      <c r="G18" s="8">
        <v>44054</v>
      </c>
      <c r="H18" s="11"/>
      <c r="I18" s="12"/>
      <c r="J18" s="12"/>
      <c r="K18" s="12"/>
    </row>
    <row r="19" spans="1:11" x14ac:dyDescent="0.25">
      <c r="A19" s="9">
        <v>37000</v>
      </c>
      <c r="B19" s="10"/>
      <c r="C19" s="10">
        <v>426</v>
      </c>
      <c r="D19" s="13">
        <f t="shared" si="0"/>
        <v>426</v>
      </c>
      <c r="E19" s="14">
        <f t="shared" si="1"/>
        <v>0</v>
      </c>
      <c r="F19" s="8">
        <v>44057</v>
      </c>
      <c r="G19" s="8">
        <v>44061</v>
      </c>
      <c r="H19" s="11"/>
      <c r="I19" s="12"/>
      <c r="J19" s="12"/>
      <c r="K19" s="12"/>
    </row>
    <row r="20" spans="1:11" x14ac:dyDescent="0.25">
      <c r="A20" s="9">
        <v>37300</v>
      </c>
      <c r="B20" s="10"/>
      <c r="C20" s="10">
        <v>1</v>
      </c>
      <c r="D20" s="13">
        <f t="shared" si="0"/>
        <v>1</v>
      </c>
      <c r="E20" s="14">
        <f t="shared" si="1"/>
        <v>0</v>
      </c>
      <c r="F20" s="8">
        <v>44050</v>
      </c>
      <c r="G20" s="8">
        <v>44054</v>
      </c>
      <c r="H20" s="11"/>
      <c r="I20" s="12"/>
      <c r="J20" s="12"/>
      <c r="K20" s="12"/>
    </row>
    <row r="21" spans="1:11" x14ac:dyDescent="0.25">
      <c r="A21" s="9">
        <v>38000</v>
      </c>
      <c r="B21" s="10"/>
      <c r="C21" s="10">
        <v>38</v>
      </c>
      <c r="D21" s="13">
        <f t="shared" si="0"/>
        <v>38</v>
      </c>
      <c r="E21" s="14">
        <f t="shared" si="1"/>
        <v>0</v>
      </c>
      <c r="F21" s="8">
        <v>44057</v>
      </c>
      <c r="G21" s="8">
        <v>44061</v>
      </c>
      <c r="H21" s="11"/>
      <c r="I21" s="12"/>
      <c r="J21" s="12"/>
      <c r="K21" s="12"/>
    </row>
    <row r="22" spans="1:11" x14ac:dyDescent="0.25">
      <c r="A22" s="9">
        <v>38500</v>
      </c>
      <c r="B22" s="10"/>
      <c r="C22" s="10">
        <v>11</v>
      </c>
      <c r="D22" s="13">
        <f t="shared" si="0"/>
        <v>11</v>
      </c>
      <c r="E22" s="14">
        <f t="shared" si="1"/>
        <v>0</v>
      </c>
      <c r="F22" s="8">
        <v>44057</v>
      </c>
      <c r="G22" s="8">
        <v>44061</v>
      </c>
      <c r="H22" s="11"/>
      <c r="I22" s="12"/>
      <c r="J22" s="12"/>
      <c r="K22" s="12"/>
    </row>
    <row r="23" spans="1:11" x14ac:dyDescent="0.25">
      <c r="A23" s="9">
        <v>39500</v>
      </c>
      <c r="B23" s="10"/>
      <c r="C23" s="10">
        <v>208</v>
      </c>
      <c r="D23" s="13">
        <f t="shared" si="0"/>
        <v>208</v>
      </c>
      <c r="E23" s="14">
        <f t="shared" si="1"/>
        <v>0</v>
      </c>
      <c r="F23" s="8">
        <v>44057</v>
      </c>
      <c r="G23" s="8">
        <v>44061</v>
      </c>
      <c r="H23" s="11"/>
      <c r="I23" s="12"/>
      <c r="J23" s="12"/>
      <c r="K23" s="12"/>
    </row>
    <row r="24" spans="1:11" x14ac:dyDescent="0.25">
      <c r="A24" s="9">
        <v>41000</v>
      </c>
      <c r="B24" s="10"/>
      <c r="C24" s="10">
        <v>90</v>
      </c>
      <c r="D24" s="13">
        <f t="shared" si="0"/>
        <v>90</v>
      </c>
      <c r="E24" s="14">
        <f t="shared" si="1"/>
        <v>0</v>
      </c>
      <c r="F24" s="8">
        <v>44057</v>
      </c>
      <c r="G24" s="8">
        <v>44061</v>
      </c>
      <c r="H24" s="11"/>
      <c r="I24" s="12"/>
      <c r="J24" s="12"/>
      <c r="K24" s="12"/>
    </row>
    <row r="25" spans="1:11" x14ac:dyDescent="0.25">
      <c r="A25" s="9">
        <v>42500</v>
      </c>
      <c r="B25" s="10"/>
      <c r="C25" s="10">
        <v>10</v>
      </c>
      <c r="D25" s="13">
        <f t="shared" si="0"/>
        <v>10</v>
      </c>
      <c r="E25" s="14">
        <f t="shared" si="1"/>
        <v>0</v>
      </c>
      <c r="F25" s="8">
        <v>44050</v>
      </c>
      <c r="G25" s="8">
        <v>44054</v>
      </c>
      <c r="H25" s="11"/>
      <c r="I25" s="12"/>
      <c r="J25" s="12"/>
      <c r="K25" s="12"/>
    </row>
    <row r="26" spans="1:11" x14ac:dyDescent="0.25">
      <c r="A26" s="9">
        <v>42700</v>
      </c>
      <c r="B26" s="10"/>
      <c r="C26" s="10">
        <v>10</v>
      </c>
      <c r="D26" s="13">
        <f t="shared" si="0"/>
        <v>10</v>
      </c>
      <c r="E26" s="14">
        <f t="shared" si="1"/>
        <v>0</v>
      </c>
      <c r="F26" s="8">
        <v>44057</v>
      </c>
      <c r="G26" s="8">
        <v>44061</v>
      </c>
      <c r="H26" s="11"/>
      <c r="I26" s="12"/>
      <c r="J26" s="12"/>
      <c r="K26" s="12"/>
    </row>
    <row r="27" spans="1:11" x14ac:dyDescent="0.25">
      <c r="A27" s="9">
        <v>43200</v>
      </c>
      <c r="B27" s="10"/>
      <c r="C27" s="10">
        <v>8</v>
      </c>
      <c r="D27" s="13">
        <f t="shared" si="0"/>
        <v>8</v>
      </c>
      <c r="E27" s="14">
        <f t="shared" si="1"/>
        <v>0</v>
      </c>
      <c r="F27" s="8">
        <v>44057</v>
      </c>
      <c r="G27" s="8">
        <v>44061</v>
      </c>
      <c r="H27" s="11"/>
      <c r="I27" s="12"/>
      <c r="J27" s="12"/>
      <c r="K27" s="12"/>
    </row>
    <row r="28" spans="1:11" x14ac:dyDescent="0.25">
      <c r="A28" s="9">
        <v>43300</v>
      </c>
      <c r="B28" s="10"/>
      <c r="C28" s="10">
        <v>19</v>
      </c>
      <c r="D28" s="13">
        <f t="shared" si="0"/>
        <v>19</v>
      </c>
      <c r="E28" s="14">
        <f t="shared" si="1"/>
        <v>0</v>
      </c>
      <c r="F28" s="8">
        <v>44057</v>
      </c>
      <c r="G28" s="8">
        <v>44061</v>
      </c>
      <c r="H28" s="11"/>
      <c r="I28" s="12"/>
      <c r="J28" s="12"/>
      <c r="K28" s="12"/>
    </row>
    <row r="29" spans="1:11" x14ac:dyDescent="0.25">
      <c r="A29" s="9">
        <v>43500</v>
      </c>
      <c r="B29" s="10">
        <v>181</v>
      </c>
      <c r="C29" s="10">
        <v>209</v>
      </c>
      <c r="D29" s="13">
        <f t="shared" si="0"/>
        <v>390</v>
      </c>
      <c r="E29" s="14">
        <f t="shared" si="1"/>
        <v>0.46410256410256412</v>
      </c>
      <c r="F29" s="8">
        <v>44057</v>
      </c>
      <c r="G29" s="8">
        <v>44061</v>
      </c>
      <c r="H29" s="11"/>
      <c r="I29" s="12"/>
      <c r="J29" s="12"/>
      <c r="K29" s="12"/>
    </row>
    <row r="30" spans="1:11" x14ac:dyDescent="0.25">
      <c r="A30" s="9">
        <v>43700</v>
      </c>
      <c r="B30" s="10"/>
      <c r="C30" s="10">
        <v>125</v>
      </c>
      <c r="D30" s="13">
        <f t="shared" si="0"/>
        <v>125</v>
      </c>
      <c r="E30" s="14">
        <f t="shared" si="1"/>
        <v>0</v>
      </c>
      <c r="F30" s="8">
        <v>44057</v>
      </c>
      <c r="G30" s="8">
        <v>44061</v>
      </c>
      <c r="H30" s="11"/>
      <c r="I30" s="12"/>
      <c r="J30" s="12"/>
      <c r="K30" s="12"/>
    </row>
    <row r="31" spans="1:11" x14ac:dyDescent="0.25">
      <c r="A31" s="9">
        <v>43800</v>
      </c>
      <c r="B31" s="10"/>
      <c r="C31" s="10">
        <v>8</v>
      </c>
      <c r="D31" s="13">
        <f t="shared" si="0"/>
        <v>8</v>
      </c>
      <c r="E31" s="14">
        <f t="shared" si="1"/>
        <v>0</v>
      </c>
      <c r="F31" s="8">
        <v>44057</v>
      </c>
      <c r="G31" s="8">
        <v>44061</v>
      </c>
      <c r="H31" s="11"/>
      <c r="I31" s="12"/>
      <c r="J31" s="12"/>
      <c r="K31" s="12"/>
    </row>
    <row r="32" spans="1:11" x14ac:dyDescent="0.25">
      <c r="A32" s="9">
        <v>44000</v>
      </c>
      <c r="B32" s="10"/>
      <c r="C32" s="10">
        <v>1</v>
      </c>
      <c r="D32" s="13">
        <f t="shared" si="0"/>
        <v>1</v>
      </c>
      <c r="E32" s="14">
        <f t="shared" si="1"/>
        <v>0</v>
      </c>
      <c r="F32" s="8">
        <v>44050</v>
      </c>
      <c r="G32" s="8">
        <v>44054</v>
      </c>
      <c r="H32" s="11"/>
      <c r="I32" s="12"/>
      <c r="J32" s="12"/>
      <c r="K32" s="12"/>
    </row>
    <row r="33" spans="1:11" x14ac:dyDescent="0.25">
      <c r="A33" s="9">
        <v>44500</v>
      </c>
      <c r="B33" s="10">
        <v>16</v>
      </c>
      <c r="C33" s="10">
        <v>71</v>
      </c>
      <c r="D33" s="13">
        <f t="shared" si="0"/>
        <v>87</v>
      </c>
      <c r="E33" s="14">
        <f t="shared" si="1"/>
        <v>0.18390804597701149</v>
      </c>
      <c r="F33" s="8">
        <v>44057</v>
      </c>
      <c r="G33" s="8">
        <v>44061</v>
      </c>
      <c r="H33" s="11"/>
      <c r="I33" s="12"/>
      <c r="J33" s="12"/>
      <c r="K33" s="12"/>
    </row>
    <row r="34" spans="1:11" x14ac:dyDescent="0.25">
      <c r="A34" s="9">
        <v>45500</v>
      </c>
      <c r="B34" s="10"/>
      <c r="C34" s="10">
        <v>101</v>
      </c>
      <c r="D34" s="13">
        <f t="shared" si="0"/>
        <v>101</v>
      </c>
      <c r="E34" s="14">
        <f t="shared" si="1"/>
        <v>0</v>
      </c>
      <c r="F34" s="8">
        <v>44057</v>
      </c>
      <c r="G34" s="8">
        <v>44061</v>
      </c>
      <c r="H34" s="11"/>
      <c r="I34" s="12"/>
      <c r="J34" s="12"/>
      <c r="K34" s="12"/>
    </row>
    <row r="35" spans="1:11" x14ac:dyDescent="0.25">
      <c r="A35" s="9">
        <v>46500</v>
      </c>
      <c r="B35" s="10"/>
      <c r="C35" s="10">
        <v>66</v>
      </c>
      <c r="D35" s="13">
        <f t="shared" si="0"/>
        <v>66</v>
      </c>
      <c r="E35" s="14">
        <f t="shared" si="1"/>
        <v>0</v>
      </c>
      <c r="F35" s="8">
        <v>44057</v>
      </c>
      <c r="G35" s="8">
        <v>44061</v>
      </c>
      <c r="H35" s="11"/>
      <c r="I35" s="12"/>
      <c r="J35" s="12"/>
      <c r="K35" s="12"/>
    </row>
    <row r="36" spans="1:11" x14ac:dyDescent="0.25">
      <c r="A36" s="9">
        <v>47500</v>
      </c>
      <c r="B36" s="10"/>
      <c r="C36" s="10">
        <v>15</v>
      </c>
      <c r="D36" s="13">
        <f t="shared" si="0"/>
        <v>15</v>
      </c>
      <c r="E36" s="14">
        <f t="shared" si="1"/>
        <v>0</v>
      </c>
      <c r="F36" s="8">
        <v>44057</v>
      </c>
      <c r="G36" s="8">
        <v>44061</v>
      </c>
      <c r="H36" s="11"/>
      <c r="I36" s="12"/>
      <c r="J36" s="12"/>
      <c r="K36" s="12"/>
    </row>
    <row r="37" spans="1:11" x14ac:dyDescent="0.25">
      <c r="A37" s="9">
        <v>48500</v>
      </c>
      <c r="B37" s="10"/>
      <c r="C37" s="10">
        <v>110</v>
      </c>
      <c r="D37" s="13">
        <f t="shared" si="0"/>
        <v>110</v>
      </c>
      <c r="E37" s="14">
        <f t="shared" si="1"/>
        <v>0</v>
      </c>
      <c r="F37" s="8">
        <v>44057</v>
      </c>
      <c r="G37" s="8">
        <v>44061</v>
      </c>
      <c r="H37" s="11"/>
      <c r="I37" s="12"/>
      <c r="J37" s="12"/>
      <c r="K37" s="12"/>
    </row>
    <row r="38" spans="1:11" x14ac:dyDescent="0.25">
      <c r="A38" s="9">
        <v>49000</v>
      </c>
      <c r="B38" s="10"/>
      <c r="C38" s="10">
        <v>5</v>
      </c>
      <c r="D38" s="13">
        <f t="shared" si="0"/>
        <v>5</v>
      </c>
      <c r="E38" s="14">
        <f t="shared" si="1"/>
        <v>0</v>
      </c>
      <c r="F38" s="8">
        <v>44050</v>
      </c>
      <c r="G38" s="8">
        <v>44054</v>
      </c>
      <c r="H38" s="11"/>
      <c r="I38" s="12"/>
      <c r="J38" s="12"/>
      <c r="K38" s="12"/>
    </row>
    <row r="39" spans="1:11" x14ac:dyDescent="0.25">
      <c r="A39" s="9">
        <v>50500</v>
      </c>
      <c r="B39" s="10"/>
      <c r="C39" s="10">
        <v>161</v>
      </c>
      <c r="D39" s="13">
        <f t="shared" si="0"/>
        <v>161</v>
      </c>
      <c r="E39" s="14">
        <f t="shared" si="1"/>
        <v>0</v>
      </c>
      <c r="F39" s="8">
        <v>44057</v>
      </c>
      <c r="G39" s="8">
        <v>44061</v>
      </c>
      <c r="H39" s="11"/>
      <c r="I39" s="12"/>
      <c r="J39" s="12"/>
      <c r="K39" s="12"/>
    </row>
    <row r="40" spans="1:11" x14ac:dyDescent="0.25">
      <c r="A40" s="9">
        <v>50700</v>
      </c>
      <c r="B40" s="10"/>
      <c r="C40" s="10">
        <v>13</v>
      </c>
      <c r="D40" s="13">
        <f t="shared" si="0"/>
        <v>13</v>
      </c>
      <c r="E40" s="14">
        <f t="shared" si="1"/>
        <v>0</v>
      </c>
      <c r="F40" s="8">
        <v>44050</v>
      </c>
      <c r="G40" s="8">
        <v>44054</v>
      </c>
      <c r="H40" s="11"/>
      <c r="I40" s="12"/>
      <c r="J40" s="12"/>
      <c r="K40" s="12"/>
    </row>
    <row r="41" spans="1:11" x14ac:dyDescent="0.25">
      <c r="A41" s="9">
        <v>51000</v>
      </c>
      <c r="B41" s="10"/>
      <c r="C41" s="10">
        <v>18</v>
      </c>
      <c r="D41" s="13">
        <f t="shared" si="0"/>
        <v>18</v>
      </c>
      <c r="E41" s="14">
        <f t="shared" si="1"/>
        <v>0</v>
      </c>
      <c r="F41" s="8">
        <v>44057</v>
      </c>
      <c r="G41" s="8">
        <v>44061</v>
      </c>
      <c r="H41" s="11"/>
      <c r="I41" s="12"/>
      <c r="J41" s="12"/>
      <c r="K41" s="12"/>
    </row>
    <row r="42" spans="1:11" x14ac:dyDescent="0.25">
      <c r="A42" s="9">
        <v>51100</v>
      </c>
      <c r="B42" s="10"/>
      <c r="C42" s="10">
        <v>22</v>
      </c>
      <c r="D42" s="13">
        <f t="shared" si="0"/>
        <v>22</v>
      </c>
      <c r="E42" s="14">
        <f t="shared" si="1"/>
        <v>0</v>
      </c>
      <c r="F42" s="8">
        <v>44057</v>
      </c>
      <c r="G42" s="8">
        <v>44061</v>
      </c>
      <c r="H42" s="11"/>
      <c r="I42" s="12"/>
      <c r="J42" s="12"/>
      <c r="K42" s="12"/>
    </row>
    <row r="43" spans="1:11" x14ac:dyDescent="0.25">
      <c r="A43" s="9">
        <v>51500</v>
      </c>
      <c r="B43" s="10">
        <v>12</v>
      </c>
      <c r="C43" s="10">
        <v>38</v>
      </c>
      <c r="D43" s="13">
        <f t="shared" si="0"/>
        <v>50</v>
      </c>
      <c r="E43" s="14">
        <f t="shared" si="1"/>
        <v>0.24</v>
      </c>
      <c r="F43" s="8">
        <v>44050</v>
      </c>
      <c r="G43" s="8">
        <v>44054</v>
      </c>
      <c r="H43" s="11"/>
      <c r="I43" s="12"/>
      <c r="J43" s="12"/>
      <c r="K43" s="12"/>
    </row>
    <row r="44" spans="1:11" x14ac:dyDescent="0.25">
      <c r="A44" s="9">
        <v>52100</v>
      </c>
      <c r="B44" s="10"/>
      <c r="C44" s="10">
        <v>9</v>
      </c>
      <c r="D44" s="13">
        <f t="shared" si="0"/>
        <v>9</v>
      </c>
      <c r="E44" s="14">
        <f t="shared" si="1"/>
        <v>0</v>
      </c>
      <c r="F44" s="8">
        <v>44050</v>
      </c>
      <c r="G44" s="8">
        <v>44054</v>
      </c>
      <c r="H44" s="11"/>
      <c r="I44" s="12"/>
      <c r="J44" s="12"/>
      <c r="K44" s="12"/>
    </row>
    <row r="45" spans="1:11" x14ac:dyDescent="0.25">
      <c r="A45" s="9">
        <v>52500</v>
      </c>
      <c r="B45" s="10"/>
      <c r="C45" s="10">
        <v>17</v>
      </c>
      <c r="D45" s="13">
        <f t="shared" si="0"/>
        <v>17</v>
      </c>
      <c r="E45" s="14">
        <f t="shared" si="1"/>
        <v>0</v>
      </c>
      <c r="F45" s="8">
        <v>44057</v>
      </c>
      <c r="G45" s="8">
        <v>44061</v>
      </c>
      <c r="H45" s="11"/>
      <c r="I45" s="12"/>
      <c r="J45" s="12"/>
      <c r="K45" s="12"/>
    </row>
    <row r="46" spans="1:11" x14ac:dyDescent="0.25">
      <c r="A46" s="9">
        <v>53600</v>
      </c>
      <c r="B46" s="10"/>
      <c r="C46" s="10">
        <v>14</v>
      </c>
      <c r="D46" s="13">
        <f t="shared" si="0"/>
        <v>14</v>
      </c>
      <c r="E46" s="14">
        <f t="shared" si="1"/>
        <v>0</v>
      </c>
      <c r="F46" s="8">
        <v>44050</v>
      </c>
      <c r="G46" s="8">
        <v>44054</v>
      </c>
      <c r="H46" s="11"/>
      <c r="I46" s="12"/>
      <c r="J46" s="12"/>
      <c r="K46" s="12"/>
    </row>
    <row r="47" spans="1:11" x14ac:dyDescent="0.25">
      <c r="A47" s="9">
        <v>54000</v>
      </c>
      <c r="B47" s="10"/>
      <c r="C47" s="10">
        <v>5</v>
      </c>
      <c r="D47" s="13">
        <f t="shared" si="0"/>
        <v>5</v>
      </c>
      <c r="E47" s="14">
        <f t="shared" si="1"/>
        <v>0</v>
      </c>
      <c r="F47" s="8">
        <v>44057</v>
      </c>
      <c r="G47" s="8">
        <v>44061</v>
      </c>
      <c r="H47" s="11"/>
      <c r="I47" s="12"/>
      <c r="J47" s="12"/>
      <c r="K47" s="12"/>
    </row>
    <row r="48" spans="1:11" x14ac:dyDescent="0.25">
      <c r="A48" s="9">
        <v>54500</v>
      </c>
      <c r="B48" s="10"/>
      <c r="C48" s="10">
        <v>14</v>
      </c>
      <c r="D48" s="13">
        <f t="shared" si="0"/>
        <v>14</v>
      </c>
      <c r="E48" s="14">
        <f t="shared" si="1"/>
        <v>0</v>
      </c>
      <c r="F48" s="8">
        <v>44050</v>
      </c>
      <c r="G48" s="8">
        <v>44054</v>
      </c>
      <c r="H48" s="11"/>
      <c r="I48" s="12"/>
      <c r="J48" s="12"/>
      <c r="K48" s="12"/>
    </row>
    <row r="49" spans="1:11" x14ac:dyDescent="0.25">
      <c r="A49" s="9">
        <v>55000</v>
      </c>
      <c r="B49" s="10"/>
      <c r="C49" s="10">
        <v>23</v>
      </c>
      <c r="D49" s="13">
        <f t="shared" si="0"/>
        <v>23</v>
      </c>
      <c r="E49" s="14">
        <f t="shared" si="1"/>
        <v>0</v>
      </c>
      <c r="F49" s="8">
        <v>44050</v>
      </c>
      <c r="G49" s="8">
        <v>44054</v>
      </c>
      <c r="H49" s="11"/>
      <c r="I49" s="12"/>
      <c r="J49" s="12"/>
      <c r="K49" s="12"/>
    </row>
    <row r="50" spans="1:11" x14ac:dyDescent="0.25">
      <c r="A50" s="9">
        <v>56600</v>
      </c>
      <c r="B50" s="10"/>
      <c r="C50" s="10">
        <v>100</v>
      </c>
      <c r="D50" s="13">
        <f t="shared" si="0"/>
        <v>100</v>
      </c>
      <c r="E50" s="14">
        <f t="shared" si="1"/>
        <v>0</v>
      </c>
      <c r="F50" s="8">
        <v>44062</v>
      </c>
      <c r="G50" s="8">
        <v>44064</v>
      </c>
      <c r="H50" s="11"/>
      <c r="I50" s="12"/>
      <c r="J50" s="12"/>
      <c r="K50" s="12"/>
    </row>
    <row r="51" spans="1:11" x14ac:dyDescent="0.25">
      <c r="A51" s="9">
        <v>57500</v>
      </c>
      <c r="B51" s="10"/>
      <c r="C51" s="10">
        <v>5</v>
      </c>
      <c r="D51" s="13">
        <f t="shared" si="0"/>
        <v>5</v>
      </c>
      <c r="E51" s="14">
        <f t="shared" si="1"/>
        <v>0</v>
      </c>
      <c r="F51" s="8">
        <v>44057</v>
      </c>
      <c r="G51" s="8">
        <v>44061</v>
      </c>
      <c r="H51" s="11"/>
      <c r="I51" s="12"/>
      <c r="J51" s="12"/>
      <c r="K51" s="12"/>
    </row>
    <row r="52" spans="1:11" x14ac:dyDescent="0.25">
      <c r="A52" s="9">
        <v>58500</v>
      </c>
      <c r="B52" s="10"/>
      <c r="C52" s="10">
        <v>14</v>
      </c>
      <c r="D52" s="13">
        <f t="shared" si="0"/>
        <v>14</v>
      </c>
      <c r="E52" s="14">
        <f t="shared" si="1"/>
        <v>0</v>
      </c>
      <c r="F52" s="8">
        <v>44057</v>
      </c>
      <c r="G52" s="8">
        <v>44061</v>
      </c>
      <c r="H52" s="11"/>
      <c r="I52" s="12"/>
      <c r="J52" s="12"/>
      <c r="K52" s="12"/>
    </row>
    <row r="53" spans="1:11" x14ac:dyDescent="0.25">
      <c r="A53" s="9">
        <v>62500</v>
      </c>
      <c r="B53" s="10">
        <v>11</v>
      </c>
      <c r="C53" s="10">
        <v>5</v>
      </c>
      <c r="D53" s="13">
        <f t="shared" si="0"/>
        <v>16</v>
      </c>
      <c r="E53" s="14">
        <f t="shared" si="1"/>
        <v>0.6875</v>
      </c>
      <c r="F53" s="8">
        <v>44050</v>
      </c>
      <c r="G53" s="8">
        <v>44054</v>
      </c>
      <c r="H53" s="11"/>
      <c r="I53" s="12"/>
      <c r="J53" s="12"/>
      <c r="K53" s="12"/>
    </row>
    <row r="54" spans="1:11" x14ac:dyDescent="0.25">
      <c r="A54" s="9">
        <v>66000</v>
      </c>
      <c r="B54" s="10">
        <v>3</v>
      </c>
      <c r="C54" s="10">
        <v>2</v>
      </c>
      <c r="D54" s="13">
        <f t="shared" si="0"/>
        <v>5</v>
      </c>
      <c r="E54" s="14">
        <f t="shared" si="1"/>
        <v>0.6</v>
      </c>
      <c r="F54" s="8">
        <v>44050</v>
      </c>
      <c r="G54" s="8">
        <v>44054</v>
      </c>
      <c r="H54" s="11"/>
      <c r="I54" s="12"/>
      <c r="J54" s="12"/>
      <c r="K54" s="12"/>
    </row>
    <row r="55" spans="1:11" x14ac:dyDescent="0.25">
      <c r="A55" s="9">
        <v>66500</v>
      </c>
      <c r="B55" s="10"/>
      <c r="C55" s="10">
        <v>6</v>
      </c>
      <c r="D55" s="13">
        <f t="shared" si="0"/>
        <v>6</v>
      </c>
      <c r="E55" s="14">
        <f t="shared" si="1"/>
        <v>0</v>
      </c>
      <c r="F55" s="8">
        <v>44050</v>
      </c>
      <c r="G55" s="8">
        <v>44054</v>
      </c>
      <c r="H55" s="11"/>
      <c r="I55" s="12"/>
      <c r="J55" s="12"/>
      <c r="K55" s="12"/>
    </row>
    <row r="56" spans="1:11" x14ac:dyDescent="0.25">
      <c r="A56" s="9">
        <v>67000</v>
      </c>
      <c r="B56" s="10"/>
      <c r="C56" s="10">
        <v>5</v>
      </c>
      <c r="D56" s="13">
        <f t="shared" si="0"/>
        <v>5</v>
      </c>
      <c r="E56" s="14">
        <f t="shared" si="1"/>
        <v>0</v>
      </c>
      <c r="F56" s="8">
        <v>44057</v>
      </c>
      <c r="G56" s="8">
        <v>44061</v>
      </c>
      <c r="H56" s="11"/>
      <c r="I56" s="12"/>
      <c r="J56" s="12"/>
      <c r="K56" s="12"/>
    </row>
    <row r="57" spans="1:11" x14ac:dyDescent="0.25">
      <c r="A57" s="9">
        <v>68000</v>
      </c>
      <c r="B57" s="10">
        <v>8</v>
      </c>
      <c r="C57" s="10">
        <v>20</v>
      </c>
      <c r="D57" s="13">
        <f t="shared" si="0"/>
        <v>28</v>
      </c>
      <c r="E57" s="14">
        <f t="shared" si="1"/>
        <v>0.2857142857142857</v>
      </c>
      <c r="F57" s="8">
        <v>44050</v>
      </c>
      <c r="G57" s="8">
        <v>44054</v>
      </c>
      <c r="H57" s="11"/>
      <c r="I57" s="12"/>
      <c r="J57" s="12"/>
      <c r="K57" s="12"/>
    </row>
    <row r="58" spans="1:11" x14ac:dyDescent="0.25">
      <c r="A58" s="9">
        <v>76500</v>
      </c>
      <c r="B58" s="10"/>
      <c r="C58" s="10">
        <v>27</v>
      </c>
      <c r="D58" s="13">
        <f t="shared" si="0"/>
        <v>27</v>
      </c>
      <c r="E58" s="14">
        <f t="shared" si="1"/>
        <v>0</v>
      </c>
      <c r="F58" s="8">
        <v>44050</v>
      </c>
      <c r="G58" s="8">
        <v>44054</v>
      </c>
      <c r="H58" s="11"/>
      <c r="I58" s="12"/>
      <c r="J58" s="12"/>
      <c r="K58" s="12"/>
    </row>
    <row r="59" spans="1:11" x14ac:dyDescent="0.25">
      <c r="A59" s="9">
        <v>83500</v>
      </c>
      <c r="B59" s="10"/>
      <c r="C59" s="10">
        <v>51</v>
      </c>
      <c r="D59" s="13">
        <f t="shared" si="0"/>
        <v>51</v>
      </c>
      <c r="E59" s="14">
        <f t="shared" si="1"/>
        <v>0</v>
      </c>
      <c r="F59" s="8">
        <v>44050</v>
      </c>
      <c r="G59" s="8">
        <v>44054</v>
      </c>
      <c r="H59" s="11"/>
      <c r="I59" s="12"/>
      <c r="J59" s="12"/>
      <c r="K59" s="12"/>
    </row>
    <row r="60" spans="1:11" x14ac:dyDescent="0.25">
      <c r="A60" s="9">
        <v>85500</v>
      </c>
      <c r="B60" s="10"/>
      <c r="C60" s="10">
        <v>135</v>
      </c>
      <c r="D60" s="13">
        <f t="shared" si="0"/>
        <v>135</v>
      </c>
      <c r="E60" s="14">
        <f t="shared" si="1"/>
        <v>0</v>
      </c>
      <c r="F60" s="8">
        <v>44050</v>
      </c>
      <c r="G60" s="8">
        <v>44054</v>
      </c>
      <c r="H60" s="11"/>
      <c r="I60" s="12"/>
      <c r="J60" s="12"/>
      <c r="K60" s="12"/>
    </row>
    <row r="61" spans="1:11" x14ac:dyDescent="0.25">
      <c r="A61" s="9">
        <v>86500</v>
      </c>
      <c r="B61" s="10"/>
      <c r="C61" s="10">
        <v>32</v>
      </c>
      <c r="D61" s="13">
        <f t="shared" si="0"/>
        <v>32</v>
      </c>
      <c r="E61" s="14">
        <f t="shared" si="1"/>
        <v>0</v>
      </c>
      <c r="F61" s="8">
        <v>44050</v>
      </c>
      <c r="G61" s="8">
        <v>44054</v>
      </c>
      <c r="H61" s="11"/>
      <c r="I61" s="12"/>
      <c r="J61" s="12"/>
      <c r="K61" s="12"/>
    </row>
    <row r="62" spans="1:11" x14ac:dyDescent="0.25">
      <c r="A62" s="9">
        <v>86600</v>
      </c>
      <c r="B62" s="10"/>
      <c r="C62" s="10">
        <v>1</v>
      </c>
      <c r="D62" s="13">
        <f t="shared" si="0"/>
        <v>1</v>
      </c>
      <c r="E62" s="14">
        <f t="shared" si="1"/>
        <v>0</v>
      </c>
      <c r="F62" s="8">
        <v>44057</v>
      </c>
      <c r="G62" s="8">
        <v>44061</v>
      </c>
      <c r="H62" s="11"/>
      <c r="I62" s="12"/>
      <c r="J62" s="12"/>
      <c r="K62" s="12"/>
    </row>
    <row r="63" spans="1:11" x14ac:dyDescent="0.25">
      <c r="A63" s="9">
        <v>86700</v>
      </c>
      <c r="B63" s="10"/>
      <c r="C63" s="10">
        <v>35</v>
      </c>
      <c r="D63" s="13">
        <f t="shared" si="0"/>
        <v>35</v>
      </c>
      <c r="E63" s="14">
        <f t="shared" si="1"/>
        <v>0</v>
      </c>
      <c r="F63" s="8">
        <v>44057</v>
      </c>
      <c r="G63" s="8">
        <v>44061</v>
      </c>
      <c r="H63" s="11"/>
      <c r="I63" s="12"/>
      <c r="J63" s="12"/>
      <c r="K63" s="12"/>
    </row>
    <row r="64" spans="1:11" x14ac:dyDescent="0.25">
      <c r="A64" s="9">
        <v>87000</v>
      </c>
      <c r="B64" s="10"/>
      <c r="C64" s="10">
        <v>2</v>
      </c>
      <c r="D64" s="13">
        <f t="shared" si="0"/>
        <v>2</v>
      </c>
      <c r="E64" s="14">
        <f t="shared" si="1"/>
        <v>0</v>
      </c>
      <c r="F64" s="8">
        <v>44050</v>
      </c>
      <c r="G64" s="8">
        <v>44054</v>
      </c>
      <c r="H64" s="11"/>
      <c r="I64" s="12"/>
      <c r="J64" s="12"/>
      <c r="K64" s="12"/>
    </row>
    <row r="65" spans="1:11" x14ac:dyDescent="0.25">
      <c r="A65" s="9">
        <v>87500</v>
      </c>
      <c r="B65" s="10"/>
      <c r="C65" s="10">
        <v>3</v>
      </c>
      <c r="D65" s="13">
        <f t="shared" si="0"/>
        <v>3</v>
      </c>
      <c r="E65" s="14">
        <f t="shared" si="1"/>
        <v>0</v>
      </c>
      <c r="F65" s="8">
        <v>44050</v>
      </c>
      <c r="G65" s="8">
        <v>44054</v>
      </c>
      <c r="H65" s="11"/>
      <c r="I65" s="12"/>
      <c r="J65" s="12"/>
      <c r="K65" s="12"/>
    </row>
    <row r="66" spans="1:11" x14ac:dyDescent="0.25">
      <c r="A66" s="9">
        <v>90100</v>
      </c>
      <c r="B66" s="10"/>
      <c r="C66" s="10">
        <v>2</v>
      </c>
      <c r="D66" s="13">
        <f t="shared" si="0"/>
        <v>2</v>
      </c>
      <c r="E66" s="14">
        <f t="shared" si="1"/>
        <v>0</v>
      </c>
      <c r="F66" s="8">
        <v>44057</v>
      </c>
      <c r="G66" s="8">
        <v>44061</v>
      </c>
      <c r="H66" s="11"/>
      <c r="I66" s="12"/>
      <c r="J66" s="12"/>
      <c r="K66" s="12"/>
    </row>
    <row r="67" spans="1:11" x14ac:dyDescent="0.25">
      <c r="A67" s="5" t="s">
        <v>8</v>
      </c>
      <c r="B67" s="6">
        <f>SUM(B3:B66)</f>
        <v>231</v>
      </c>
      <c r="C67" s="6">
        <f>SUM(C3:C66)</f>
        <v>2929</v>
      </c>
      <c r="D67" s="6">
        <f>SUM(D3:D66)</f>
        <v>3160</v>
      </c>
      <c r="E67" s="7">
        <f>B67/D67</f>
        <v>7.3101265822784811E-2</v>
      </c>
      <c r="F67" s="7"/>
      <c r="G67" s="7"/>
      <c r="H67" s="7"/>
      <c r="I67" s="12"/>
      <c r="J67" s="12"/>
      <c r="K67" s="12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41E6-D13A-49B9-A104-3FDAD0BCDF45}">
  <dimension ref="A1:K67"/>
  <sheetViews>
    <sheetView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6.8554687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15" t="s">
        <v>14</v>
      </c>
      <c r="B1" s="15"/>
      <c r="C1" s="15"/>
      <c r="D1" s="15"/>
      <c r="E1" s="15"/>
      <c r="F1" s="15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9</v>
      </c>
      <c r="G2" s="2" t="s">
        <v>10</v>
      </c>
      <c r="H2" s="2" t="s">
        <v>11</v>
      </c>
      <c r="I2" s="12"/>
      <c r="J2" s="12"/>
      <c r="K2" s="12"/>
    </row>
    <row r="3" spans="1:11" x14ac:dyDescent="0.25">
      <c r="A3" s="9">
        <v>11500</v>
      </c>
      <c r="B3" s="10"/>
      <c r="C3" s="10">
        <v>136</v>
      </c>
      <c r="D3" s="13">
        <f>B3+C3</f>
        <v>136</v>
      </c>
      <c r="E3" s="14">
        <f>B3/D3</f>
        <v>0</v>
      </c>
      <c r="F3" s="8">
        <v>44057</v>
      </c>
      <c r="G3" s="8">
        <v>44061</v>
      </c>
      <c r="H3" s="11"/>
      <c r="I3" s="3" t="s">
        <v>5</v>
      </c>
    </row>
    <row r="4" spans="1:11" x14ac:dyDescent="0.25">
      <c r="A4" s="9">
        <v>14400</v>
      </c>
      <c r="B4" s="10"/>
      <c r="C4" s="10">
        <v>21</v>
      </c>
      <c r="D4" s="13">
        <f t="shared" ref="D4:D66" si="0">B4+C4</f>
        <v>21</v>
      </c>
      <c r="E4" s="14">
        <f t="shared" ref="E4:E66" si="1">B4/D4</f>
        <v>0</v>
      </c>
      <c r="F4" s="8">
        <v>44050</v>
      </c>
      <c r="G4" s="8">
        <v>44054</v>
      </c>
      <c r="H4" s="11"/>
    </row>
    <row r="5" spans="1:11" x14ac:dyDescent="0.25">
      <c r="A5" s="9">
        <v>14500</v>
      </c>
      <c r="B5" s="10"/>
      <c r="C5" s="10">
        <v>31</v>
      </c>
      <c r="D5" s="13">
        <f t="shared" si="0"/>
        <v>31</v>
      </c>
      <c r="E5" s="14">
        <f t="shared" si="1"/>
        <v>0</v>
      </c>
      <c r="F5" s="8">
        <v>44057</v>
      </c>
      <c r="G5" s="8">
        <v>44061</v>
      </c>
      <c r="H5" s="11"/>
    </row>
    <row r="6" spans="1:11" x14ac:dyDescent="0.25">
      <c r="A6" s="9">
        <v>15500</v>
      </c>
      <c r="B6" s="10"/>
      <c r="C6" s="10">
        <v>30</v>
      </c>
      <c r="D6" s="13">
        <f t="shared" si="0"/>
        <v>30</v>
      </c>
      <c r="E6" s="14">
        <f t="shared" si="1"/>
        <v>0</v>
      </c>
      <c r="F6" s="8">
        <v>44057</v>
      </c>
      <c r="G6" s="8">
        <v>44061</v>
      </c>
      <c r="H6" s="11"/>
      <c r="J6" t="s">
        <v>6</v>
      </c>
      <c r="K6" s="4">
        <f>COUNTIF($E$3:$E$66,100%)</f>
        <v>0</v>
      </c>
    </row>
    <row r="7" spans="1:11" x14ac:dyDescent="0.25">
      <c r="A7" s="9">
        <v>16500</v>
      </c>
      <c r="B7" s="10"/>
      <c r="C7" s="10">
        <v>38</v>
      </c>
      <c r="D7" s="13">
        <f t="shared" si="0"/>
        <v>38</v>
      </c>
      <c r="E7" s="14">
        <f t="shared" si="1"/>
        <v>0</v>
      </c>
      <c r="F7" s="8">
        <v>44057</v>
      </c>
      <c r="G7" s="8">
        <v>44061</v>
      </c>
      <c r="H7" s="11"/>
      <c r="J7" t="s">
        <v>7</v>
      </c>
      <c r="K7" s="4">
        <f>COUNTIF($E$3:$E$66,"&lt;100%")</f>
        <v>64</v>
      </c>
    </row>
    <row r="8" spans="1:11" x14ac:dyDescent="0.25">
      <c r="A8" s="9">
        <v>19000</v>
      </c>
      <c r="B8" s="10"/>
      <c r="C8" s="10">
        <v>14</v>
      </c>
      <c r="D8" s="13">
        <f t="shared" si="0"/>
        <v>14</v>
      </c>
      <c r="E8" s="14">
        <f t="shared" si="1"/>
        <v>0</v>
      </c>
      <c r="F8" s="8">
        <v>44050</v>
      </c>
      <c r="G8" s="8">
        <v>44054</v>
      </c>
      <c r="H8" s="11"/>
      <c r="I8" s="12"/>
      <c r="J8" s="12"/>
      <c r="K8" s="12"/>
    </row>
    <row r="9" spans="1:11" x14ac:dyDescent="0.25">
      <c r="A9" s="9">
        <v>19200</v>
      </c>
      <c r="B9" s="10"/>
      <c r="C9" s="10">
        <v>5</v>
      </c>
      <c r="D9" s="13">
        <f t="shared" si="0"/>
        <v>5</v>
      </c>
      <c r="E9" s="14">
        <f t="shared" si="1"/>
        <v>0</v>
      </c>
      <c r="F9" s="8">
        <v>44050</v>
      </c>
      <c r="G9" s="8">
        <v>44054</v>
      </c>
      <c r="H9" s="11"/>
      <c r="I9" s="12"/>
      <c r="J9" s="12"/>
      <c r="K9" s="12"/>
    </row>
    <row r="10" spans="1:11" x14ac:dyDescent="0.25">
      <c r="A10" s="9">
        <v>22500</v>
      </c>
      <c r="B10" s="10"/>
      <c r="C10" s="10">
        <v>20</v>
      </c>
      <c r="D10" s="13">
        <f t="shared" si="0"/>
        <v>20</v>
      </c>
      <c r="E10" s="14">
        <f t="shared" si="1"/>
        <v>0</v>
      </c>
      <c r="F10" s="8">
        <v>44050</v>
      </c>
      <c r="G10" s="8">
        <v>44054</v>
      </c>
      <c r="H10" s="11"/>
      <c r="I10" s="12"/>
      <c r="J10" s="12"/>
      <c r="K10" s="12"/>
    </row>
    <row r="11" spans="1:11" x14ac:dyDescent="0.25">
      <c r="A11" s="9">
        <v>23500</v>
      </c>
      <c r="B11" s="10"/>
      <c r="C11" s="10">
        <v>40</v>
      </c>
      <c r="D11" s="13">
        <f t="shared" si="0"/>
        <v>40</v>
      </c>
      <c r="E11" s="14">
        <f t="shared" si="1"/>
        <v>0</v>
      </c>
      <c r="F11" s="8">
        <v>44050</v>
      </c>
      <c r="G11" s="8">
        <v>44054</v>
      </c>
      <c r="H11" s="11"/>
      <c r="I11" s="12"/>
      <c r="J11" s="12"/>
      <c r="K11" s="12"/>
    </row>
    <row r="12" spans="1:11" x14ac:dyDescent="0.25">
      <c r="A12" s="9">
        <v>24500</v>
      </c>
      <c r="B12" s="10"/>
      <c r="C12" s="10">
        <v>32</v>
      </c>
      <c r="D12" s="13">
        <f t="shared" si="0"/>
        <v>32</v>
      </c>
      <c r="E12" s="14">
        <f t="shared" si="1"/>
        <v>0</v>
      </c>
      <c r="F12" s="8">
        <v>44057</v>
      </c>
      <c r="G12" s="8">
        <v>44061</v>
      </c>
      <c r="H12" s="11"/>
      <c r="I12" s="12"/>
      <c r="J12" s="12"/>
      <c r="K12" s="12"/>
    </row>
    <row r="13" spans="1:11" x14ac:dyDescent="0.25">
      <c r="A13" s="9">
        <v>25000</v>
      </c>
      <c r="B13" s="10"/>
      <c r="C13" s="10">
        <v>6</v>
      </c>
      <c r="D13" s="13">
        <f t="shared" si="0"/>
        <v>6</v>
      </c>
      <c r="E13" s="14">
        <f t="shared" si="1"/>
        <v>0</v>
      </c>
      <c r="F13" s="8">
        <v>44050</v>
      </c>
      <c r="G13" s="8">
        <v>44054</v>
      </c>
      <c r="H13" s="11"/>
      <c r="I13" s="12"/>
      <c r="J13" s="12"/>
      <c r="K13" s="12"/>
    </row>
    <row r="14" spans="1:11" x14ac:dyDescent="0.25">
      <c r="A14" s="9">
        <v>25500</v>
      </c>
      <c r="B14" s="10"/>
      <c r="C14" s="10">
        <v>128</v>
      </c>
      <c r="D14" s="13">
        <f t="shared" si="0"/>
        <v>128</v>
      </c>
      <c r="E14" s="14">
        <f t="shared" si="1"/>
        <v>0</v>
      </c>
      <c r="F14" s="8">
        <v>44057</v>
      </c>
      <c r="G14" s="8">
        <v>44061</v>
      </c>
      <c r="H14" s="11"/>
      <c r="I14" s="12"/>
      <c r="J14" s="12"/>
      <c r="K14" s="12"/>
    </row>
    <row r="15" spans="1:11" x14ac:dyDescent="0.25">
      <c r="A15" s="9">
        <v>28500</v>
      </c>
      <c r="B15" s="10"/>
      <c r="C15" s="10">
        <v>56</v>
      </c>
      <c r="D15" s="13">
        <f t="shared" si="0"/>
        <v>56</v>
      </c>
      <c r="E15" s="14">
        <f t="shared" si="1"/>
        <v>0</v>
      </c>
      <c r="F15" s="8">
        <v>44050</v>
      </c>
      <c r="G15" s="8">
        <v>44054</v>
      </c>
      <c r="H15" s="11"/>
      <c r="I15" s="12"/>
      <c r="J15" s="12"/>
      <c r="K15" s="12"/>
    </row>
    <row r="16" spans="1:11" x14ac:dyDescent="0.25">
      <c r="A16" s="9">
        <v>29200</v>
      </c>
      <c r="B16" s="10"/>
      <c r="C16" s="10">
        <v>44</v>
      </c>
      <c r="D16" s="13">
        <f t="shared" si="0"/>
        <v>44</v>
      </c>
      <c r="E16" s="14">
        <f t="shared" si="1"/>
        <v>0</v>
      </c>
      <c r="F16" s="8">
        <v>44057</v>
      </c>
      <c r="G16" s="8">
        <v>44061</v>
      </c>
      <c r="H16" s="11"/>
      <c r="I16" s="12"/>
      <c r="J16" s="12"/>
      <c r="K16" s="12"/>
    </row>
    <row r="17" spans="1:11" x14ac:dyDescent="0.25">
      <c r="A17" s="9">
        <v>32000</v>
      </c>
      <c r="B17" s="10"/>
      <c r="C17" s="10">
        <v>12</v>
      </c>
      <c r="D17" s="13">
        <f t="shared" si="0"/>
        <v>12</v>
      </c>
      <c r="E17" s="14">
        <f t="shared" si="1"/>
        <v>0</v>
      </c>
      <c r="F17" s="8">
        <v>44057</v>
      </c>
      <c r="G17" s="8">
        <v>44061</v>
      </c>
      <c r="H17" s="11"/>
      <c r="I17" s="12"/>
      <c r="J17" s="12"/>
      <c r="K17" s="12"/>
    </row>
    <row r="18" spans="1:11" x14ac:dyDescent="0.25">
      <c r="A18" s="9">
        <v>36000</v>
      </c>
      <c r="B18" s="10"/>
      <c r="C18" s="10">
        <v>5</v>
      </c>
      <c r="D18" s="13">
        <f t="shared" si="0"/>
        <v>5</v>
      </c>
      <c r="E18" s="14">
        <f t="shared" si="1"/>
        <v>0</v>
      </c>
      <c r="F18" s="8">
        <v>44050</v>
      </c>
      <c r="G18" s="8">
        <v>44054</v>
      </c>
      <c r="H18" s="11"/>
      <c r="I18" s="12"/>
      <c r="J18" s="12"/>
      <c r="K18" s="12"/>
    </row>
    <row r="19" spans="1:11" x14ac:dyDescent="0.25">
      <c r="A19" s="9">
        <v>37000</v>
      </c>
      <c r="B19" s="10"/>
      <c r="C19" s="10">
        <v>426</v>
      </c>
      <c r="D19" s="13">
        <f t="shared" si="0"/>
        <v>426</v>
      </c>
      <c r="E19" s="14">
        <f t="shared" si="1"/>
        <v>0</v>
      </c>
      <c r="F19" s="8">
        <v>44057</v>
      </c>
      <c r="G19" s="8">
        <v>44061</v>
      </c>
      <c r="H19" s="11"/>
      <c r="I19" s="12"/>
      <c r="J19" s="12"/>
      <c r="K19" s="12"/>
    </row>
    <row r="20" spans="1:11" x14ac:dyDescent="0.25">
      <c r="A20" s="9">
        <v>37300</v>
      </c>
      <c r="B20" s="10"/>
      <c r="C20" s="10">
        <v>1</v>
      </c>
      <c r="D20" s="13">
        <f t="shared" si="0"/>
        <v>1</v>
      </c>
      <c r="E20" s="14">
        <f t="shared" si="1"/>
        <v>0</v>
      </c>
      <c r="F20" s="8">
        <v>44050</v>
      </c>
      <c r="G20" s="8">
        <v>44054</v>
      </c>
      <c r="H20" s="11"/>
      <c r="I20" s="12"/>
      <c r="J20" s="12"/>
      <c r="K20" s="12"/>
    </row>
    <row r="21" spans="1:11" x14ac:dyDescent="0.25">
      <c r="A21" s="9">
        <v>38000</v>
      </c>
      <c r="B21" s="10"/>
      <c r="C21" s="10">
        <v>38</v>
      </c>
      <c r="D21" s="13">
        <f t="shared" si="0"/>
        <v>38</v>
      </c>
      <c r="E21" s="14">
        <f t="shared" si="1"/>
        <v>0</v>
      </c>
      <c r="F21" s="8">
        <v>44057</v>
      </c>
      <c r="G21" s="8">
        <v>44061</v>
      </c>
      <c r="H21" s="11"/>
      <c r="I21" s="12"/>
      <c r="J21" s="12"/>
      <c r="K21" s="12"/>
    </row>
    <row r="22" spans="1:11" x14ac:dyDescent="0.25">
      <c r="A22" s="9">
        <v>38500</v>
      </c>
      <c r="B22" s="10"/>
      <c r="C22" s="10">
        <v>11</v>
      </c>
      <c r="D22" s="13">
        <f t="shared" si="0"/>
        <v>11</v>
      </c>
      <c r="E22" s="14">
        <f t="shared" si="1"/>
        <v>0</v>
      </c>
      <c r="F22" s="8">
        <v>44057</v>
      </c>
      <c r="G22" s="8">
        <v>44061</v>
      </c>
      <c r="H22" s="11"/>
      <c r="I22" s="12"/>
      <c r="J22" s="12"/>
      <c r="K22" s="12"/>
    </row>
    <row r="23" spans="1:11" x14ac:dyDescent="0.25">
      <c r="A23" s="9">
        <v>39500</v>
      </c>
      <c r="B23" s="10"/>
      <c r="C23" s="10">
        <v>208</v>
      </c>
      <c r="D23" s="13">
        <f t="shared" si="0"/>
        <v>208</v>
      </c>
      <c r="E23" s="14">
        <f t="shared" si="1"/>
        <v>0</v>
      </c>
      <c r="F23" s="8">
        <v>44057</v>
      </c>
      <c r="G23" s="8">
        <v>44061</v>
      </c>
      <c r="H23" s="11"/>
      <c r="I23" s="12"/>
      <c r="J23" s="12"/>
      <c r="K23" s="12"/>
    </row>
    <row r="24" spans="1:11" x14ac:dyDescent="0.25">
      <c r="A24" s="9">
        <v>41000</v>
      </c>
      <c r="B24" s="10"/>
      <c r="C24" s="10">
        <v>90</v>
      </c>
      <c r="D24" s="13">
        <f t="shared" si="0"/>
        <v>90</v>
      </c>
      <c r="E24" s="14">
        <f t="shared" si="1"/>
        <v>0</v>
      </c>
      <c r="F24" s="8">
        <v>44057</v>
      </c>
      <c r="G24" s="8">
        <v>44061</v>
      </c>
      <c r="H24" s="11"/>
      <c r="I24" s="12"/>
      <c r="J24" s="12"/>
      <c r="K24" s="12"/>
    </row>
    <row r="25" spans="1:11" x14ac:dyDescent="0.25">
      <c r="A25" s="9">
        <v>42500</v>
      </c>
      <c r="B25" s="10"/>
      <c r="C25" s="10">
        <v>10</v>
      </c>
      <c r="D25" s="13">
        <f t="shared" si="0"/>
        <v>10</v>
      </c>
      <c r="E25" s="14">
        <f t="shared" si="1"/>
        <v>0</v>
      </c>
      <c r="F25" s="8">
        <v>44050</v>
      </c>
      <c r="G25" s="8">
        <v>44054</v>
      </c>
      <c r="H25" s="11"/>
      <c r="I25" s="12"/>
      <c r="J25" s="12"/>
      <c r="K25" s="12"/>
    </row>
    <row r="26" spans="1:11" x14ac:dyDescent="0.25">
      <c r="A26" s="9">
        <v>42700</v>
      </c>
      <c r="B26" s="10"/>
      <c r="C26" s="10">
        <v>10</v>
      </c>
      <c r="D26" s="13">
        <f t="shared" si="0"/>
        <v>10</v>
      </c>
      <c r="E26" s="14">
        <f t="shared" si="1"/>
        <v>0</v>
      </c>
      <c r="F26" s="8">
        <v>44057</v>
      </c>
      <c r="G26" s="8">
        <v>44061</v>
      </c>
      <c r="H26" s="11"/>
      <c r="I26" s="12"/>
      <c r="J26" s="12"/>
      <c r="K26" s="12"/>
    </row>
    <row r="27" spans="1:11" x14ac:dyDescent="0.25">
      <c r="A27" s="9">
        <v>43200</v>
      </c>
      <c r="B27" s="10"/>
      <c r="C27" s="10">
        <v>8</v>
      </c>
      <c r="D27" s="13">
        <f t="shared" si="0"/>
        <v>8</v>
      </c>
      <c r="E27" s="14">
        <f t="shared" si="1"/>
        <v>0</v>
      </c>
      <c r="F27" s="8">
        <v>44057</v>
      </c>
      <c r="G27" s="8">
        <v>44061</v>
      </c>
      <c r="H27" s="11"/>
      <c r="I27" s="12"/>
      <c r="J27" s="12"/>
      <c r="K27" s="12"/>
    </row>
    <row r="28" spans="1:11" x14ac:dyDescent="0.25">
      <c r="A28" s="9">
        <v>43300</v>
      </c>
      <c r="B28" s="10"/>
      <c r="C28" s="10">
        <v>19</v>
      </c>
      <c r="D28" s="13">
        <f t="shared" si="0"/>
        <v>19</v>
      </c>
      <c r="E28" s="14">
        <f t="shared" si="1"/>
        <v>0</v>
      </c>
      <c r="F28" s="8">
        <v>44057</v>
      </c>
      <c r="G28" s="8">
        <v>44061</v>
      </c>
      <c r="H28" s="11"/>
      <c r="I28" s="12"/>
      <c r="J28" s="12"/>
      <c r="K28" s="12"/>
    </row>
    <row r="29" spans="1:11" x14ac:dyDescent="0.25">
      <c r="A29" s="9">
        <v>43500</v>
      </c>
      <c r="B29" s="10">
        <v>188</v>
      </c>
      <c r="C29" s="10">
        <v>202</v>
      </c>
      <c r="D29" s="13">
        <f t="shared" si="0"/>
        <v>390</v>
      </c>
      <c r="E29" s="14">
        <f t="shared" si="1"/>
        <v>0.48205128205128206</v>
      </c>
      <c r="F29" s="8">
        <v>44057</v>
      </c>
      <c r="G29" s="8">
        <v>44061</v>
      </c>
      <c r="H29" s="11"/>
      <c r="I29" s="12"/>
      <c r="J29" s="12"/>
      <c r="K29" s="12"/>
    </row>
    <row r="30" spans="1:11" x14ac:dyDescent="0.25">
      <c r="A30" s="9">
        <v>43700</v>
      </c>
      <c r="B30" s="10"/>
      <c r="C30" s="10">
        <v>125</v>
      </c>
      <c r="D30" s="13">
        <f t="shared" si="0"/>
        <v>125</v>
      </c>
      <c r="E30" s="14">
        <f t="shared" si="1"/>
        <v>0</v>
      </c>
      <c r="F30" s="8">
        <v>44057</v>
      </c>
      <c r="G30" s="8">
        <v>44061</v>
      </c>
      <c r="H30" s="11"/>
      <c r="I30" s="12"/>
      <c r="J30" s="12"/>
      <c r="K30" s="12"/>
    </row>
    <row r="31" spans="1:11" x14ac:dyDescent="0.25">
      <c r="A31" s="9">
        <v>43800</v>
      </c>
      <c r="B31" s="10"/>
      <c r="C31" s="10">
        <v>8</v>
      </c>
      <c r="D31" s="13">
        <f t="shared" si="0"/>
        <v>8</v>
      </c>
      <c r="E31" s="14">
        <f t="shared" si="1"/>
        <v>0</v>
      </c>
      <c r="F31" s="8">
        <v>44057</v>
      </c>
      <c r="G31" s="8">
        <v>44061</v>
      </c>
      <c r="H31" s="11"/>
      <c r="I31" s="12"/>
      <c r="J31" s="12"/>
      <c r="K31" s="12"/>
    </row>
    <row r="32" spans="1:11" x14ac:dyDescent="0.25">
      <c r="A32" s="9">
        <v>44000</v>
      </c>
      <c r="B32" s="10"/>
      <c r="C32" s="10">
        <v>1</v>
      </c>
      <c r="D32" s="13">
        <f t="shared" si="0"/>
        <v>1</v>
      </c>
      <c r="E32" s="14">
        <f t="shared" si="1"/>
        <v>0</v>
      </c>
      <c r="F32" s="8">
        <v>44050</v>
      </c>
      <c r="G32" s="8">
        <v>44054</v>
      </c>
      <c r="H32" s="11"/>
      <c r="I32" s="12"/>
      <c r="J32" s="12"/>
      <c r="K32" s="12"/>
    </row>
    <row r="33" spans="1:11" x14ac:dyDescent="0.25">
      <c r="A33" s="9">
        <v>44500</v>
      </c>
      <c r="B33" s="10">
        <v>16</v>
      </c>
      <c r="C33" s="10">
        <v>71</v>
      </c>
      <c r="D33" s="13">
        <f t="shared" si="0"/>
        <v>87</v>
      </c>
      <c r="E33" s="14">
        <f t="shared" si="1"/>
        <v>0.18390804597701149</v>
      </c>
      <c r="F33" s="8">
        <v>44057</v>
      </c>
      <c r="G33" s="8">
        <v>44061</v>
      </c>
      <c r="H33" s="11"/>
      <c r="I33" s="12"/>
      <c r="J33" s="12"/>
      <c r="K33" s="12"/>
    </row>
    <row r="34" spans="1:11" x14ac:dyDescent="0.25">
      <c r="A34" s="9">
        <v>45500</v>
      </c>
      <c r="B34" s="10"/>
      <c r="C34" s="10">
        <v>101</v>
      </c>
      <c r="D34" s="13">
        <f t="shared" si="0"/>
        <v>101</v>
      </c>
      <c r="E34" s="14">
        <f t="shared" si="1"/>
        <v>0</v>
      </c>
      <c r="F34" s="8">
        <v>44057</v>
      </c>
      <c r="G34" s="8">
        <v>44061</v>
      </c>
      <c r="H34" s="11"/>
      <c r="I34" s="12"/>
      <c r="J34" s="12"/>
      <c r="K34" s="12"/>
    </row>
    <row r="35" spans="1:11" x14ac:dyDescent="0.25">
      <c r="A35" s="9">
        <v>46500</v>
      </c>
      <c r="B35" s="10"/>
      <c r="C35" s="10">
        <v>66</v>
      </c>
      <c r="D35" s="13">
        <f t="shared" si="0"/>
        <v>66</v>
      </c>
      <c r="E35" s="14">
        <f t="shared" si="1"/>
        <v>0</v>
      </c>
      <c r="F35" s="8">
        <v>44057</v>
      </c>
      <c r="G35" s="8">
        <v>44061</v>
      </c>
      <c r="H35" s="11"/>
      <c r="I35" s="12"/>
      <c r="J35" s="12"/>
      <c r="K35" s="12"/>
    </row>
    <row r="36" spans="1:11" x14ac:dyDescent="0.25">
      <c r="A36" s="9">
        <v>47500</v>
      </c>
      <c r="B36" s="10"/>
      <c r="C36" s="10">
        <v>15</v>
      </c>
      <c r="D36" s="13">
        <f t="shared" si="0"/>
        <v>15</v>
      </c>
      <c r="E36" s="14">
        <f t="shared" si="1"/>
        <v>0</v>
      </c>
      <c r="F36" s="8">
        <v>44057</v>
      </c>
      <c r="G36" s="8">
        <v>44061</v>
      </c>
      <c r="H36" s="11"/>
      <c r="I36" s="12"/>
      <c r="J36" s="12"/>
      <c r="K36" s="12"/>
    </row>
    <row r="37" spans="1:11" x14ac:dyDescent="0.25">
      <c r="A37" s="9">
        <v>48500</v>
      </c>
      <c r="B37" s="10"/>
      <c r="C37" s="10">
        <v>110</v>
      </c>
      <c r="D37" s="13">
        <f t="shared" si="0"/>
        <v>110</v>
      </c>
      <c r="E37" s="14">
        <f t="shared" si="1"/>
        <v>0</v>
      </c>
      <c r="F37" s="8">
        <v>44057</v>
      </c>
      <c r="G37" s="8">
        <v>44061</v>
      </c>
      <c r="H37" s="11"/>
      <c r="I37" s="12"/>
      <c r="J37" s="12"/>
      <c r="K37" s="12"/>
    </row>
    <row r="38" spans="1:11" x14ac:dyDescent="0.25">
      <c r="A38" s="9">
        <v>49000</v>
      </c>
      <c r="B38" s="10"/>
      <c r="C38" s="10">
        <v>5</v>
      </c>
      <c r="D38" s="13">
        <f t="shared" si="0"/>
        <v>5</v>
      </c>
      <c r="E38" s="14">
        <f t="shared" si="1"/>
        <v>0</v>
      </c>
      <c r="F38" s="8">
        <v>44050</v>
      </c>
      <c r="G38" s="8">
        <v>44054</v>
      </c>
      <c r="H38" s="11"/>
      <c r="I38" s="12"/>
      <c r="J38" s="12"/>
      <c r="K38" s="12"/>
    </row>
    <row r="39" spans="1:11" x14ac:dyDescent="0.25">
      <c r="A39" s="9">
        <v>50500</v>
      </c>
      <c r="B39" s="10"/>
      <c r="C39" s="10">
        <v>161</v>
      </c>
      <c r="D39" s="13">
        <f t="shared" si="0"/>
        <v>161</v>
      </c>
      <c r="E39" s="14">
        <f t="shared" si="1"/>
        <v>0</v>
      </c>
      <c r="F39" s="8">
        <v>44057</v>
      </c>
      <c r="G39" s="8">
        <v>44061</v>
      </c>
      <c r="H39" s="11"/>
      <c r="I39" s="12"/>
      <c r="J39" s="12"/>
      <c r="K39" s="12"/>
    </row>
    <row r="40" spans="1:11" x14ac:dyDescent="0.25">
      <c r="A40" s="9">
        <v>50700</v>
      </c>
      <c r="B40" s="10">
        <v>10</v>
      </c>
      <c r="C40" s="10">
        <v>3</v>
      </c>
      <c r="D40" s="13">
        <f t="shared" si="0"/>
        <v>13</v>
      </c>
      <c r="E40" s="14">
        <f t="shared" si="1"/>
        <v>0.76923076923076927</v>
      </c>
      <c r="F40" s="8">
        <v>44050</v>
      </c>
      <c r="G40" s="8">
        <v>44054</v>
      </c>
      <c r="H40" s="11"/>
      <c r="I40" s="12"/>
      <c r="J40" s="12"/>
      <c r="K40" s="12"/>
    </row>
    <row r="41" spans="1:11" x14ac:dyDescent="0.25">
      <c r="A41" s="9">
        <v>51000</v>
      </c>
      <c r="B41" s="10"/>
      <c r="C41" s="10">
        <v>18</v>
      </c>
      <c r="D41" s="13">
        <f t="shared" si="0"/>
        <v>18</v>
      </c>
      <c r="E41" s="14">
        <f t="shared" si="1"/>
        <v>0</v>
      </c>
      <c r="F41" s="8">
        <v>44057</v>
      </c>
      <c r="G41" s="8">
        <v>44061</v>
      </c>
      <c r="H41" s="11"/>
      <c r="I41" s="12"/>
      <c r="J41" s="12"/>
      <c r="K41" s="12"/>
    </row>
    <row r="42" spans="1:11" x14ac:dyDescent="0.25">
      <c r="A42" s="9">
        <v>51100</v>
      </c>
      <c r="B42" s="10"/>
      <c r="C42" s="10">
        <v>22</v>
      </c>
      <c r="D42" s="13">
        <f t="shared" si="0"/>
        <v>22</v>
      </c>
      <c r="E42" s="14">
        <f t="shared" si="1"/>
        <v>0</v>
      </c>
      <c r="F42" s="8">
        <v>44057</v>
      </c>
      <c r="G42" s="8">
        <v>44061</v>
      </c>
      <c r="H42" s="11"/>
      <c r="I42" s="12"/>
      <c r="J42" s="12"/>
      <c r="K42" s="12"/>
    </row>
    <row r="43" spans="1:11" x14ac:dyDescent="0.25">
      <c r="A43" s="9">
        <v>51500</v>
      </c>
      <c r="B43" s="10">
        <v>33</v>
      </c>
      <c r="C43" s="10">
        <v>17</v>
      </c>
      <c r="D43" s="13">
        <f t="shared" si="0"/>
        <v>50</v>
      </c>
      <c r="E43" s="14">
        <f t="shared" si="1"/>
        <v>0.66</v>
      </c>
      <c r="F43" s="8">
        <v>44050</v>
      </c>
      <c r="G43" s="8">
        <v>44054</v>
      </c>
      <c r="H43" s="11"/>
      <c r="I43" s="12"/>
      <c r="J43" s="12"/>
      <c r="K43" s="12"/>
    </row>
    <row r="44" spans="1:11" x14ac:dyDescent="0.25">
      <c r="A44" s="9">
        <v>52100</v>
      </c>
      <c r="B44" s="10"/>
      <c r="C44" s="10">
        <v>9</v>
      </c>
      <c r="D44" s="13">
        <f t="shared" si="0"/>
        <v>9</v>
      </c>
      <c r="E44" s="14">
        <f t="shared" si="1"/>
        <v>0</v>
      </c>
      <c r="F44" s="8">
        <v>44050</v>
      </c>
      <c r="G44" s="8">
        <v>44054</v>
      </c>
      <c r="H44" s="11"/>
      <c r="I44" s="12"/>
      <c r="J44" s="12"/>
      <c r="K44" s="12"/>
    </row>
    <row r="45" spans="1:11" x14ac:dyDescent="0.25">
      <c r="A45" s="9">
        <v>52500</v>
      </c>
      <c r="B45" s="10"/>
      <c r="C45" s="10">
        <v>17</v>
      </c>
      <c r="D45" s="13">
        <f t="shared" si="0"/>
        <v>17</v>
      </c>
      <c r="E45" s="14">
        <f t="shared" si="1"/>
        <v>0</v>
      </c>
      <c r="F45" s="8">
        <v>44057</v>
      </c>
      <c r="G45" s="8">
        <v>44061</v>
      </c>
      <c r="H45" s="11"/>
      <c r="I45" s="12"/>
      <c r="J45" s="12"/>
      <c r="K45" s="12"/>
    </row>
    <row r="46" spans="1:11" x14ac:dyDescent="0.25">
      <c r="A46" s="9">
        <v>53600</v>
      </c>
      <c r="B46" s="10"/>
      <c r="C46" s="10">
        <v>14</v>
      </c>
      <c r="D46" s="13">
        <f t="shared" si="0"/>
        <v>14</v>
      </c>
      <c r="E46" s="14">
        <f t="shared" si="1"/>
        <v>0</v>
      </c>
      <c r="F46" s="8">
        <v>44050</v>
      </c>
      <c r="G46" s="8">
        <v>44054</v>
      </c>
      <c r="H46" s="11"/>
      <c r="I46" s="12"/>
      <c r="J46" s="12"/>
      <c r="K46" s="12"/>
    </row>
    <row r="47" spans="1:11" x14ac:dyDescent="0.25">
      <c r="A47" s="9">
        <v>54000</v>
      </c>
      <c r="B47" s="10"/>
      <c r="C47" s="10">
        <v>5</v>
      </c>
      <c r="D47" s="13">
        <f t="shared" si="0"/>
        <v>5</v>
      </c>
      <c r="E47" s="14">
        <f t="shared" si="1"/>
        <v>0</v>
      </c>
      <c r="F47" s="8">
        <v>44057</v>
      </c>
      <c r="G47" s="8">
        <v>44061</v>
      </c>
      <c r="H47" s="11"/>
      <c r="I47" s="12"/>
      <c r="J47" s="12"/>
      <c r="K47" s="12"/>
    </row>
    <row r="48" spans="1:11" x14ac:dyDescent="0.25">
      <c r="A48" s="9">
        <v>54500</v>
      </c>
      <c r="B48" s="10"/>
      <c r="C48" s="10">
        <v>14</v>
      </c>
      <c r="D48" s="13">
        <f t="shared" si="0"/>
        <v>14</v>
      </c>
      <c r="E48" s="14">
        <f t="shared" si="1"/>
        <v>0</v>
      </c>
      <c r="F48" s="8">
        <v>44050</v>
      </c>
      <c r="G48" s="8">
        <v>44054</v>
      </c>
      <c r="H48" s="11"/>
      <c r="I48" s="12"/>
      <c r="J48" s="12"/>
      <c r="K48" s="12"/>
    </row>
    <row r="49" spans="1:11" x14ac:dyDescent="0.25">
      <c r="A49" s="9">
        <v>55000</v>
      </c>
      <c r="B49" s="10"/>
      <c r="C49" s="10">
        <v>23</v>
      </c>
      <c r="D49" s="13">
        <f t="shared" si="0"/>
        <v>23</v>
      </c>
      <c r="E49" s="14">
        <f t="shared" si="1"/>
        <v>0</v>
      </c>
      <c r="F49" s="8">
        <v>44050</v>
      </c>
      <c r="G49" s="8">
        <v>44054</v>
      </c>
      <c r="H49" s="11"/>
      <c r="I49" s="12"/>
      <c r="J49" s="12"/>
      <c r="K49" s="12"/>
    </row>
    <row r="50" spans="1:11" x14ac:dyDescent="0.25">
      <c r="A50" s="9">
        <v>56600</v>
      </c>
      <c r="B50" s="10"/>
      <c r="C50" s="10">
        <v>100</v>
      </c>
      <c r="D50" s="13">
        <f t="shared" si="0"/>
        <v>100</v>
      </c>
      <c r="E50" s="14">
        <f t="shared" si="1"/>
        <v>0</v>
      </c>
      <c r="F50" s="8">
        <v>44062</v>
      </c>
      <c r="G50" s="8">
        <v>44064</v>
      </c>
      <c r="H50" s="11"/>
      <c r="I50" s="12"/>
      <c r="J50" s="12"/>
      <c r="K50" s="12"/>
    </row>
    <row r="51" spans="1:11" x14ac:dyDescent="0.25">
      <c r="A51" s="9">
        <v>57500</v>
      </c>
      <c r="B51" s="10"/>
      <c r="C51" s="10">
        <v>5</v>
      </c>
      <c r="D51" s="13">
        <f t="shared" si="0"/>
        <v>5</v>
      </c>
      <c r="E51" s="14">
        <f t="shared" si="1"/>
        <v>0</v>
      </c>
      <c r="F51" s="8">
        <v>44057</v>
      </c>
      <c r="G51" s="8">
        <v>44061</v>
      </c>
      <c r="H51" s="11"/>
      <c r="I51" s="12"/>
      <c r="J51" s="12"/>
      <c r="K51" s="12"/>
    </row>
    <row r="52" spans="1:11" x14ac:dyDescent="0.25">
      <c r="A52" s="9">
        <v>58500</v>
      </c>
      <c r="B52" s="10"/>
      <c r="C52" s="10">
        <v>14</v>
      </c>
      <c r="D52" s="13">
        <f t="shared" si="0"/>
        <v>14</v>
      </c>
      <c r="E52" s="14">
        <f t="shared" si="1"/>
        <v>0</v>
      </c>
      <c r="F52" s="8">
        <v>44057</v>
      </c>
      <c r="G52" s="8">
        <v>44061</v>
      </c>
      <c r="H52" s="11"/>
      <c r="I52" s="12"/>
      <c r="J52" s="12"/>
      <c r="K52" s="12"/>
    </row>
    <row r="53" spans="1:11" x14ac:dyDescent="0.25">
      <c r="A53" s="9">
        <v>62500</v>
      </c>
      <c r="B53" s="10">
        <v>11</v>
      </c>
      <c r="C53" s="10">
        <v>5</v>
      </c>
      <c r="D53" s="13">
        <f t="shared" si="0"/>
        <v>16</v>
      </c>
      <c r="E53" s="14">
        <f t="shared" si="1"/>
        <v>0.6875</v>
      </c>
      <c r="F53" s="8">
        <v>44050</v>
      </c>
      <c r="G53" s="8">
        <v>44054</v>
      </c>
      <c r="H53" s="11"/>
      <c r="I53" s="12"/>
      <c r="J53" s="12"/>
      <c r="K53" s="12"/>
    </row>
    <row r="54" spans="1:11" x14ac:dyDescent="0.25">
      <c r="A54" s="9">
        <v>66000</v>
      </c>
      <c r="B54" s="10">
        <v>3</v>
      </c>
      <c r="C54" s="10">
        <v>2</v>
      </c>
      <c r="D54" s="13">
        <f t="shared" si="0"/>
        <v>5</v>
      </c>
      <c r="E54" s="14">
        <f t="shared" si="1"/>
        <v>0.6</v>
      </c>
      <c r="F54" s="8">
        <v>44050</v>
      </c>
      <c r="G54" s="8">
        <v>44054</v>
      </c>
      <c r="H54" s="11"/>
      <c r="I54" s="12"/>
      <c r="J54" s="12"/>
      <c r="K54" s="12"/>
    </row>
    <row r="55" spans="1:11" x14ac:dyDescent="0.25">
      <c r="A55" s="9">
        <v>66500</v>
      </c>
      <c r="B55" s="10"/>
      <c r="C55" s="10">
        <v>6</v>
      </c>
      <c r="D55" s="13">
        <f t="shared" si="0"/>
        <v>6</v>
      </c>
      <c r="E55" s="14">
        <f t="shared" si="1"/>
        <v>0</v>
      </c>
      <c r="F55" s="8">
        <v>44050</v>
      </c>
      <c r="G55" s="8">
        <v>44054</v>
      </c>
      <c r="H55" s="11"/>
      <c r="I55" s="12"/>
      <c r="J55" s="12"/>
      <c r="K55" s="12"/>
    </row>
    <row r="56" spans="1:11" x14ac:dyDescent="0.25">
      <c r="A56" s="9">
        <v>67000</v>
      </c>
      <c r="B56" s="10"/>
      <c r="C56" s="10">
        <v>5</v>
      </c>
      <c r="D56" s="13">
        <f t="shared" si="0"/>
        <v>5</v>
      </c>
      <c r="E56" s="14">
        <f t="shared" si="1"/>
        <v>0</v>
      </c>
      <c r="F56" s="8">
        <v>44057</v>
      </c>
      <c r="G56" s="8">
        <v>44061</v>
      </c>
      <c r="H56" s="11"/>
      <c r="I56" s="12"/>
      <c r="J56" s="12"/>
      <c r="K56" s="12"/>
    </row>
    <row r="57" spans="1:11" x14ac:dyDescent="0.25">
      <c r="A57" s="9">
        <v>68000</v>
      </c>
      <c r="B57" s="10">
        <v>8</v>
      </c>
      <c r="C57" s="10">
        <v>20</v>
      </c>
      <c r="D57" s="13">
        <f t="shared" si="0"/>
        <v>28</v>
      </c>
      <c r="E57" s="14">
        <f t="shared" si="1"/>
        <v>0.2857142857142857</v>
      </c>
      <c r="F57" s="8">
        <v>44050</v>
      </c>
      <c r="G57" s="8">
        <v>44054</v>
      </c>
      <c r="H57" s="11"/>
      <c r="I57" s="12"/>
      <c r="J57" s="12"/>
      <c r="K57" s="12"/>
    </row>
    <row r="58" spans="1:11" x14ac:dyDescent="0.25">
      <c r="A58" s="9">
        <v>76500</v>
      </c>
      <c r="B58" s="10">
        <v>2</v>
      </c>
      <c r="C58" s="10">
        <v>25</v>
      </c>
      <c r="D58" s="13">
        <f t="shared" si="0"/>
        <v>27</v>
      </c>
      <c r="E58" s="14">
        <f t="shared" si="1"/>
        <v>7.407407407407407E-2</v>
      </c>
      <c r="F58" s="8">
        <v>44050</v>
      </c>
      <c r="G58" s="8">
        <v>44054</v>
      </c>
      <c r="H58" s="11"/>
      <c r="I58" s="12"/>
      <c r="J58" s="12"/>
      <c r="K58" s="12"/>
    </row>
    <row r="59" spans="1:11" x14ac:dyDescent="0.25">
      <c r="A59" s="9">
        <v>83500</v>
      </c>
      <c r="B59" s="10"/>
      <c r="C59" s="10">
        <v>51</v>
      </c>
      <c r="D59" s="13">
        <f t="shared" si="0"/>
        <v>51</v>
      </c>
      <c r="E59" s="14">
        <f t="shared" si="1"/>
        <v>0</v>
      </c>
      <c r="F59" s="8">
        <v>44050</v>
      </c>
      <c r="G59" s="8">
        <v>44054</v>
      </c>
      <c r="H59" s="11"/>
      <c r="I59" s="12"/>
      <c r="J59" s="12"/>
      <c r="K59" s="12"/>
    </row>
    <row r="60" spans="1:11" x14ac:dyDescent="0.25">
      <c r="A60" s="9">
        <v>85500</v>
      </c>
      <c r="B60" s="10"/>
      <c r="C60" s="10">
        <v>135</v>
      </c>
      <c r="D60" s="13">
        <f t="shared" si="0"/>
        <v>135</v>
      </c>
      <c r="E60" s="14">
        <f t="shared" si="1"/>
        <v>0</v>
      </c>
      <c r="F60" s="8">
        <v>44050</v>
      </c>
      <c r="G60" s="8">
        <v>44054</v>
      </c>
      <c r="H60" s="11"/>
      <c r="I60" s="12"/>
      <c r="J60" s="12"/>
      <c r="K60" s="12"/>
    </row>
    <row r="61" spans="1:11" x14ac:dyDescent="0.25">
      <c r="A61" s="9">
        <v>86500</v>
      </c>
      <c r="B61" s="10"/>
      <c r="C61" s="10">
        <v>32</v>
      </c>
      <c r="D61" s="13">
        <f t="shared" si="0"/>
        <v>32</v>
      </c>
      <c r="E61" s="14">
        <f t="shared" si="1"/>
        <v>0</v>
      </c>
      <c r="F61" s="8">
        <v>44050</v>
      </c>
      <c r="G61" s="8">
        <v>44054</v>
      </c>
      <c r="H61" s="11"/>
      <c r="I61" s="12"/>
      <c r="J61" s="12"/>
      <c r="K61" s="12"/>
    </row>
    <row r="62" spans="1:11" x14ac:dyDescent="0.25">
      <c r="A62" s="9">
        <v>86600</v>
      </c>
      <c r="B62" s="10"/>
      <c r="C62" s="10">
        <v>1</v>
      </c>
      <c r="D62" s="13">
        <f t="shared" si="0"/>
        <v>1</v>
      </c>
      <c r="E62" s="14">
        <f t="shared" si="1"/>
        <v>0</v>
      </c>
      <c r="F62" s="8">
        <v>44057</v>
      </c>
      <c r="G62" s="8">
        <v>44061</v>
      </c>
      <c r="H62" s="11"/>
      <c r="I62" s="12"/>
      <c r="J62" s="12"/>
      <c r="K62" s="12"/>
    </row>
    <row r="63" spans="1:11" x14ac:dyDescent="0.25">
      <c r="A63" s="9">
        <v>86700</v>
      </c>
      <c r="B63" s="10"/>
      <c r="C63" s="10">
        <v>35</v>
      </c>
      <c r="D63" s="13">
        <f t="shared" si="0"/>
        <v>35</v>
      </c>
      <c r="E63" s="14">
        <f t="shared" si="1"/>
        <v>0</v>
      </c>
      <c r="F63" s="8">
        <v>44057</v>
      </c>
      <c r="G63" s="8">
        <v>44061</v>
      </c>
      <c r="H63" s="11"/>
      <c r="I63" s="12"/>
      <c r="J63" s="12"/>
      <c r="K63" s="12"/>
    </row>
    <row r="64" spans="1:11" x14ac:dyDescent="0.25">
      <c r="A64" s="9">
        <v>87000</v>
      </c>
      <c r="B64" s="10"/>
      <c r="C64" s="10">
        <v>2</v>
      </c>
      <c r="D64" s="13">
        <f t="shared" si="0"/>
        <v>2</v>
      </c>
      <c r="E64" s="14">
        <f t="shared" si="1"/>
        <v>0</v>
      </c>
      <c r="F64" s="8">
        <v>44050</v>
      </c>
      <c r="G64" s="8">
        <v>44054</v>
      </c>
      <c r="H64" s="11"/>
      <c r="I64" s="12"/>
      <c r="J64" s="12"/>
      <c r="K64" s="12"/>
    </row>
    <row r="65" spans="1:11" x14ac:dyDescent="0.25">
      <c r="A65" s="9">
        <v>87500</v>
      </c>
      <c r="B65" s="10"/>
      <c r="C65" s="10">
        <v>3</v>
      </c>
      <c r="D65" s="13">
        <f t="shared" si="0"/>
        <v>3</v>
      </c>
      <c r="E65" s="14">
        <f t="shared" si="1"/>
        <v>0</v>
      </c>
      <c r="F65" s="8">
        <v>44050</v>
      </c>
      <c r="G65" s="8">
        <v>44054</v>
      </c>
      <c r="H65" s="11"/>
      <c r="I65" s="12"/>
      <c r="J65" s="12"/>
      <c r="K65" s="12"/>
    </row>
    <row r="66" spans="1:11" x14ac:dyDescent="0.25">
      <c r="A66" s="9">
        <v>90100</v>
      </c>
      <c r="B66" s="10"/>
      <c r="C66" s="10">
        <v>2</v>
      </c>
      <c r="D66" s="13">
        <f t="shared" si="0"/>
        <v>2</v>
      </c>
      <c r="E66" s="14">
        <f t="shared" si="1"/>
        <v>0</v>
      </c>
      <c r="F66" s="8">
        <v>44057</v>
      </c>
      <c r="G66" s="8">
        <v>44061</v>
      </c>
      <c r="H66" s="11"/>
      <c r="I66" s="12"/>
      <c r="J66" s="12"/>
      <c r="K66" s="12"/>
    </row>
    <row r="67" spans="1:11" x14ac:dyDescent="0.25">
      <c r="A67" s="5" t="s">
        <v>8</v>
      </c>
      <c r="B67" s="6">
        <f>SUM(B3:B66)</f>
        <v>271</v>
      </c>
      <c r="C67" s="6">
        <f>SUM(C3:C66)</f>
        <v>2889</v>
      </c>
      <c r="D67" s="6">
        <f>SUM(D3:D66)</f>
        <v>3160</v>
      </c>
      <c r="E67" s="7">
        <f>B67/D67</f>
        <v>8.5759493670886075E-2</v>
      </c>
      <c r="F67" s="7"/>
      <c r="G67" s="7"/>
      <c r="H67" s="7"/>
      <c r="I67" s="12"/>
      <c r="J67" s="12"/>
      <c r="K67" s="12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41A7D-0210-49C7-88D5-8CC59EC4F2C4}">
  <dimension ref="A1:K67"/>
  <sheetViews>
    <sheetView tabSelected="1" workbookViewId="0">
      <selection sqref="A1:F1"/>
    </sheetView>
  </sheetViews>
  <sheetFormatPr defaultRowHeight="15" x14ac:dyDescent="0.25"/>
  <cols>
    <col min="1" max="1" width="11.28515625" bestFit="1" customWidth="1"/>
    <col min="2" max="2" width="26.28515625" bestFit="1" customWidth="1"/>
    <col min="3" max="3" width="30.140625" bestFit="1" customWidth="1"/>
    <col min="4" max="4" width="19.42578125" bestFit="1" customWidth="1"/>
    <col min="5" max="5" width="15.7109375" bestFit="1" customWidth="1"/>
    <col min="6" max="6" width="16.85546875" bestFit="1" customWidth="1"/>
    <col min="7" max="7" width="24.140625" bestFit="1" customWidth="1"/>
    <col min="8" max="8" width="19.28515625" bestFit="1" customWidth="1"/>
    <col min="9" max="9" width="40.7109375" bestFit="1" customWidth="1"/>
    <col min="10" max="10" width="23.42578125" bestFit="1" customWidth="1"/>
    <col min="11" max="11" width="3" bestFit="1" customWidth="1"/>
  </cols>
  <sheetData>
    <row r="1" spans="1:11" ht="21" x14ac:dyDescent="0.35">
      <c r="A1" s="15" t="s">
        <v>15</v>
      </c>
      <c r="B1" s="15"/>
      <c r="C1" s="15"/>
      <c r="D1" s="15"/>
      <c r="E1" s="15"/>
      <c r="F1" s="15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9</v>
      </c>
      <c r="G2" s="2" t="s">
        <v>10</v>
      </c>
      <c r="H2" s="2" t="s">
        <v>11</v>
      </c>
    </row>
    <row r="3" spans="1:11" x14ac:dyDescent="0.25">
      <c r="A3" s="9">
        <v>11500</v>
      </c>
      <c r="B3" s="10"/>
      <c r="C3" s="10">
        <v>136</v>
      </c>
      <c r="D3" s="10">
        <f>B3+C3</f>
        <v>136</v>
      </c>
      <c r="E3" s="11">
        <f>B3/D3</f>
        <v>0</v>
      </c>
      <c r="F3" s="8">
        <v>44057</v>
      </c>
      <c r="G3" s="8">
        <v>44061</v>
      </c>
      <c r="H3" s="11"/>
      <c r="I3" s="3" t="s">
        <v>5</v>
      </c>
    </row>
    <row r="4" spans="1:11" x14ac:dyDescent="0.25">
      <c r="A4" s="9">
        <v>14400</v>
      </c>
      <c r="B4" s="10">
        <v>16</v>
      </c>
      <c r="C4" s="10">
        <v>5</v>
      </c>
      <c r="D4" s="10">
        <f t="shared" ref="D4:D66" si="0">B4+C4</f>
        <v>21</v>
      </c>
      <c r="E4" s="11">
        <f t="shared" ref="E4:E66" si="1">B4/D4</f>
        <v>0.76190476190476186</v>
      </c>
      <c r="F4" s="8">
        <v>44050</v>
      </c>
      <c r="G4" s="8">
        <v>44054</v>
      </c>
      <c r="H4" s="11"/>
    </row>
    <row r="5" spans="1:11" x14ac:dyDescent="0.25">
      <c r="A5" s="9">
        <v>14500</v>
      </c>
      <c r="B5" s="10"/>
      <c r="C5" s="10">
        <v>31</v>
      </c>
      <c r="D5" s="10">
        <f t="shared" si="0"/>
        <v>31</v>
      </c>
      <c r="E5" s="11">
        <f t="shared" si="1"/>
        <v>0</v>
      </c>
      <c r="F5" s="8">
        <v>44057</v>
      </c>
      <c r="G5" s="8">
        <v>44061</v>
      </c>
      <c r="H5" s="11"/>
    </row>
    <row r="6" spans="1:11" x14ac:dyDescent="0.25">
      <c r="A6" s="9">
        <v>15500</v>
      </c>
      <c r="B6" s="10"/>
      <c r="C6" s="10">
        <v>30</v>
      </c>
      <c r="D6" s="10">
        <f t="shared" si="0"/>
        <v>30</v>
      </c>
      <c r="E6" s="11">
        <f t="shared" si="1"/>
        <v>0</v>
      </c>
      <c r="F6" s="8">
        <v>44057</v>
      </c>
      <c r="G6" s="8">
        <v>44061</v>
      </c>
      <c r="H6" s="11"/>
      <c r="J6" t="s">
        <v>6</v>
      </c>
      <c r="K6" s="4">
        <f>COUNTIF($E$3:$E$66,100%)</f>
        <v>0</v>
      </c>
    </row>
    <row r="7" spans="1:11" x14ac:dyDescent="0.25">
      <c r="A7" s="9">
        <v>16500</v>
      </c>
      <c r="B7" s="10"/>
      <c r="C7" s="10">
        <v>38</v>
      </c>
      <c r="D7" s="10">
        <f t="shared" si="0"/>
        <v>38</v>
      </c>
      <c r="E7" s="11">
        <f t="shared" si="1"/>
        <v>0</v>
      </c>
      <c r="F7" s="8">
        <v>44057</v>
      </c>
      <c r="G7" s="8">
        <v>44061</v>
      </c>
      <c r="H7" s="11"/>
      <c r="J7" t="s">
        <v>7</v>
      </c>
      <c r="K7" s="4">
        <f>COUNTIF($E$3:$E$66,"&lt;100%")</f>
        <v>64</v>
      </c>
    </row>
    <row r="8" spans="1:11" x14ac:dyDescent="0.25">
      <c r="A8" s="9">
        <v>19000</v>
      </c>
      <c r="B8" s="10"/>
      <c r="C8" s="10">
        <v>14</v>
      </c>
      <c r="D8" s="10">
        <f t="shared" si="0"/>
        <v>14</v>
      </c>
      <c r="E8" s="11">
        <f t="shared" si="1"/>
        <v>0</v>
      </c>
      <c r="F8" s="8">
        <v>44050</v>
      </c>
      <c r="G8" s="8">
        <v>44054</v>
      </c>
      <c r="H8" s="11"/>
    </row>
    <row r="9" spans="1:11" x14ac:dyDescent="0.25">
      <c r="A9" s="9">
        <v>19200</v>
      </c>
      <c r="B9" s="10"/>
      <c r="C9" s="10">
        <v>5</v>
      </c>
      <c r="D9" s="10">
        <f t="shared" si="0"/>
        <v>5</v>
      </c>
      <c r="E9" s="11">
        <f t="shared" si="1"/>
        <v>0</v>
      </c>
      <c r="F9" s="8">
        <v>44050</v>
      </c>
      <c r="G9" s="8">
        <v>44054</v>
      </c>
      <c r="H9" s="11"/>
    </row>
    <row r="10" spans="1:11" x14ac:dyDescent="0.25">
      <c r="A10" s="9">
        <v>22500</v>
      </c>
      <c r="B10" s="10"/>
      <c r="C10" s="10">
        <v>20</v>
      </c>
      <c r="D10" s="10">
        <f t="shared" si="0"/>
        <v>20</v>
      </c>
      <c r="E10" s="11">
        <f t="shared" si="1"/>
        <v>0</v>
      </c>
      <c r="F10" s="8">
        <v>44050</v>
      </c>
      <c r="G10" s="8">
        <v>44054</v>
      </c>
      <c r="H10" s="11"/>
    </row>
    <row r="11" spans="1:11" x14ac:dyDescent="0.25">
      <c r="A11" s="9">
        <v>23500</v>
      </c>
      <c r="B11" s="10"/>
      <c r="C11" s="10">
        <v>40</v>
      </c>
      <c r="D11" s="10">
        <f t="shared" si="0"/>
        <v>40</v>
      </c>
      <c r="E11" s="11">
        <f t="shared" si="1"/>
        <v>0</v>
      </c>
      <c r="F11" s="8">
        <v>44050</v>
      </c>
      <c r="G11" s="8">
        <v>44054</v>
      </c>
      <c r="H11" s="11"/>
    </row>
    <row r="12" spans="1:11" x14ac:dyDescent="0.25">
      <c r="A12" s="9">
        <v>24500</v>
      </c>
      <c r="B12" s="10"/>
      <c r="C12" s="10">
        <v>32</v>
      </c>
      <c r="D12" s="10">
        <f t="shared" si="0"/>
        <v>32</v>
      </c>
      <c r="E12" s="11">
        <f t="shared" si="1"/>
        <v>0</v>
      </c>
      <c r="F12" s="8">
        <v>44057</v>
      </c>
      <c r="G12" s="8">
        <v>44061</v>
      </c>
      <c r="H12" s="11"/>
    </row>
    <row r="13" spans="1:11" x14ac:dyDescent="0.25">
      <c r="A13" s="9">
        <v>25000</v>
      </c>
      <c r="B13" s="10"/>
      <c r="C13" s="10">
        <v>6</v>
      </c>
      <c r="D13" s="10">
        <f t="shared" si="0"/>
        <v>6</v>
      </c>
      <c r="E13" s="11">
        <f t="shared" si="1"/>
        <v>0</v>
      </c>
      <c r="F13" s="8">
        <v>44050</v>
      </c>
      <c r="G13" s="8">
        <v>44054</v>
      </c>
      <c r="H13" s="11"/>
    </row>
    <row r="14" spans="1:11" x14ac:dyDescent="0.25">
      <c r="A14" s="9">
        <v>25500</v>
      </c>
      <c r="B14" s="10"/>
      <c r="C14" s="10">
        <v>128</v>
      </c>
      <c r="D14" s="10">
        <f t="shared" si="0"/>
        <v>128</v>
      </c>
      <c r="E14" s="11">
        <f t="shared" si="1"/>
        <v>0</v>
      </c>
      <c r="F14" s="8">
        <v>44057</v>
      </c>
      <c r="G14" s="8">
        <v>44061</v>
      </c>
      <c r="H14" s="11"/>
    </row>
    <row r="15" spans="1:11" x14ac:dyDescent="0.25">
      <c r="A15" s="9">
        <v>28500</v>
      </c>
      <c r="B15" s="10">
        <v>55</v>
      </c>
      <c r="C15" s="10">
        <v>1</v>
      </c>
      <c r="D15" s="10">
        <f t="shared" si="0"/>
        <v>56</v>
      </c>
      <c r="E15" s="11">
        <f t="shared" si="1"/>
        <v>0.9821428571428571</v>
      </c>
      <c r="F15" s="8">
        <v>44050</v>
      </c>
      <c r="G15" s="8">
        <v>44054</v>
      </c>
      <c r="H15" s="11"/>
    </row>
    <row r="16" spans="1:11" x14ac:dyDescent="0.25">
      <c r="A16" s="9">
        <v>29200</v>
      </c>
      <c r="B16" s="10"/>
      <c r="C16" s="10">
        <v>44</v>
      </c>
      <c r="D16" s="10">
        <f t="shared" si="0"/>
        <v>44</v>
      </c>
      <c r="E16" s="11">
        <f t="shared" si="1"/>
        <v>0</v>
      </c>
      <c r="F16" s="8">
        <v>44057</v>
      </c>
      <c r="G16" s="8">
        <v>44061</v>
      </c>
      <c r="H16" s="11"/>
    </row>
    <row r="17" spans="1:8" x14ac:dyDescent="0.25">
      <c r="A17" s="9">
        <v>32000</v>
      </c>
      <c r="B17" s="10"/>
      <c r="C17" s="10">
        <v>12</v>
      </c>
      <c r="D17" s="10">
        <f t="shared" si="0"/>
        <v>12</v>
      </c>
      <c r="E17" s="11">
        <f t="shared" si="1"/>
        <v>0</v>
      </c>
      <c r="F17" s="8">
        <v>44057</v>
      </c>
      <c r="G17" s="8">
        <v>44061</v>
      </c>
      <c r="H17" s="11"/>
    </row>
    <row r="18" spans="1:8" x14ac:dyDescent="0.25">
      <c r="A18" s="9">
        <v>36000</v>
      </c>
      <c r="B18" s="10">
        <v>4</v>
      </c>
      <c r="C18" s="10">
        <v>1</v>
      </c>
      <c r="D18" s="10">
        <f t="shared" si="0"/>
        <v>5</v>
      </c>
      <c r="E18" s="11">
        <f t="shared" si="1"/>
        <v>0.8</v>
      </c>
      <c r="F18" s="8">
        <v>44050</v>
      </c>
      <c r="G18" s="8">
        <v>44054</v>
      </c>
      <c r="H18" s="11"/>
    </row>
    <row r="19" spans="1:8" x14ac:dyDescent="0.25">
      <c r="A19" s="9">
        <v>37000</v>
      </c>
      <c r="B19" s="10"/>
      <c r="C19" s="10">
        <v>426</v>
      </c>
      <c r="D19" s="10">
        <f t="shared" si="0"/>
        <v>426</v>
      </c>
      <c r="E19" s="11">
        <f t="shared" si="1"/>
        <v>0</v>
      </c>
      <c r="F19" s="8">
        <v>44057</v>
      </c>
      <c r="G19" s="8">
        <v>44061</v>
      </c>
      <c r="H19" s="11"/>
    </row>
    <row r="20" spans="1:8" x14ac:dyDescent="0.25">
      <c r="A20" s="9">
        <v>37300</v>
      </c>
      <c r="B20" s="10"/>
      <c r="C20" s="10">
        <v>1</v>
      </c>
      <c r="D20" s="10">
        <f t="shared" si="0"/>
        <v>1</v>
      </c>
      <c r="E20" s="11">
        <f t="shared" si="1"/>
        <v>0</v>
      </c>
      <c r="F20" s="8">
        <v>44050</v>
      </c>
      <c r="G20" s="8">
        <v>44054</v>
      </c>
      <c r="H20" s="11"/>
    </row>
    <row r="21" spans="1:8" x14ac:dyDescent="0.25">
      <c r="A21" s="9">
        <v>38000</v>
      </c>
      <c r="B21" s="10"/>
      <c r="C21" s="10">
        <v>38</v>
      </c>
      <c r="D21" s="10">
        <f t="shared" si="0"/>
        <v>38</v>
      </c>
      <c r="E21" s="11">
        <f t="shared" si="1"/>
        <v>0</v>
      </c>
      <c r="F21" s="8">
        <v>44057</v>
      </c>
      <c r="G21" s="8">
        <v>44061</v>
      </c>
      <c r="H21" s="11"/>
    </row>
    <row r="22" spans="1:8" x14ac:dyDescent="0.25">
      <c r="A22" s="9">
        <v>38500</v>
      </c>
      <c r="B22" s="10"/>
      <c r="C22" s="10">
        <v>11</v>
      </c>
      <c r="D22" s="10">
        <f t="shared" si="0"/>
        <v>11</v>
      </c>
      <c r="E22" s="11">
        <f t="shared" si="1"/>
        <v>0</v>
      </c>
      <c r="F22" s="8">
        <v>44057</v>
      </c>
      <c r="G22" s="8">
        <v>44061</v>
      </c>
      <c r="H22" s="11"/>
    </row>
    <row r="23" spans="1:8" x14ac:dyDescent="0.25">
      <c r="A23" s="9">
        <v>39500</v>
      </c>
      <c r="B23" s="10"/>
      <c r="C23" s="10">
        <v>208</v>
      </c>
      <c r="D23" s="10">
        <f t="shared" si="0"/>
        <v>208</v>
      </c>
      <c r="E23" s="11">
        <f t="shared" si="1"/>
        <v>0</v>
      </c>
      <c r="F23" s="8">
        <v>44057</v>
      </c>
      <c r="G23" s="8">
        <v>44061</v>
      </c>
      <c r="H23" s="11"/>
    </row>
    <row r="24" spans="1:8" x14ac:dyDescent="0.25">
      <c r="A24" s="9">
        <v>41000</v>
      </c>
      <c r="B24" s="10"/>
      <c r="C24" s="10">
        <v>90</v>
      </c>
      <c r="D24" s="10">
        <f t="shared" si="0"/>
        <v>90</v>
      </c>
      <c r="E24" s="11">
        <f t="shared" si="1"/>
        <v>0</v>
      </c>
      <c r="F24" s="8">
        <v>44057</v>
      </c>
      <c r="G24" s="8">
        <v>44061</v>
      </c>
      <c r="H24" s="11"/>
    </row>
    <row r="25" spans="1:8" x14ac:dyDescent="0.25">
      <c r="A25" s="9">
        <v>42500</v>
      </c>
      <c r="B25" s="10"/>
      <c r="C25" s="10">
        <v>10</v>
      </c>
      <c r="D25" s="10">
        <f t="shared" si="0"/>
        <v>10</v>
      </c>
      <c r="E25" s="11">
        <f t="shared" si="1"/>
        <v>0</v>
      </c>
      <c r="F25" s="8">
        <v>44050</v>
      </c>
      <c r="G25" s="8">
        <v>44054</v>
      </c>
      <c r="H25" s="11"/>
    </row>
    <row r="26" spans="1:8" x14ac:dyDescent="0.25">
      <c r="A26" s="9">
        <v>42700</v>
      </c>
      <c r="B26" s="10"/>
      <c r="C26" s="10">
        <v>10</v>
      </c>
      <c r="D26" s="10">
        <f t="shared" si="0"/>
        <v>10</v>
      </c>
      <c r="E26" s="11">
        <f t="shared" si="1"/>
        <v>0</v>
      </c>
      <c r="F26" s="8">
        <v>44057</v>
      </c>
      <c r="G26" s="8">
        <v>44061</v>
      </c>
      <c r="H26" s="11"/>
    </row>
    <row r="27" spans="1:8" x14ac:dyDescent="0.25">
      <c r="A27" s="9">
        <v>43200</v>
      </c>
      <c r="B27" s="10"/>
      <c r="C27" s="10">
        <v>8</v>
      </c>
      <c r="D27" s="10">
        <f t="shared" si="0"/>
        <v>8</v>
      </c>
      <c r="E27" s="11">
        <f t="shared" si="1"/>
        <v>0</v>
      </c>
      <c r="F27" s="8">
        <v>44057</v>
      </c>
      <c r="G27" s="8">
        <v>44061</v>
      </c>
      <c r="H27" s="11"/>
    </row>
    <row r="28" spans="1:8" x14ac:dyDescent="0.25">
      <c r="A28" s="9">
        <v>43300</v>
      </c>
      <c r="B28" s="10"/>
      <c r="C28" s="10">
        <v>19</v>
      </c>
      <c r="D28" s="10">
        <f t="shared" si="0"/>
        <v>19</v>
      </c>
      <c r="E28" s="11">
        <f t="shared" si="1"/>
        <v>0</v>
      </c>
      <c r="F28" s="8">
        <v>44057</v>
      </c>
      <c r="G28" s="8">
        <v>44061</v>
      </c>
      <c r="H28" s="11"/>
    </row>
    <row r="29" spans="1:8" x14ac:dyDescent="0.25">
      <c r="A29" s="9">
        <v>43500</v>
      </c>
      <c r="B29" s="10">
        <v>230</v>
      </c>
      <c r="C29" s="10">
        <v>160</v>
      </c>
      <c r="D29" s="10">
        <f t="shared" si="0"/>
        <v>390</v>
      </c>
      <c r="E29" s="11">
        <f t="shared" si="1"/>
        <v>0.58974358974358976</v>
      </c>
      <c r="F29" s="8">
        <v>44057</v>
      </c>
      <c r="G29" s="8">
        <v>44061</v>
      </c>
      <c r="H29" s="11"/>
    </row>
    <row r="30" spans="1:8" x14ac:dyDescent="0.25">
      <c r="A30" s="9">
        <v>43700</v>
      </c>
      <c r="B30" s="10"/>
      <c r="C30" s="10">
        <v>125</v>
      </c>
      <c r="D30" s="10">
        <f t="shared" si="0"/>
        <v>125</v>
      </c>
      <c r="E30" s="11">
        <f t="shared" si="1"/>
        <v>0</v>
      </c>
      <c r="F30" s="8">
        <v>44057</v>
      </c>
      <c r="G30" s="8">
        <v>44061</v>
      </c>
      <c r="H30" s="11"/>
    </row>
    <row r="31" spans="1:8" x14ac:dyDescent="0.25">
      <c r="A31" s="9">
        <v>43800</v>
      </c>
      <c r="B31" s="10"/>
      <c r="C31" s="10">
        <v>8</v>
      </c>
      <c r="D31" s="10">
        <f t="shared" si="0"/>
        <v>8</v>
      </c>
      <c r="E31" s="11">
        <f t="shared" si="1"/>
        <v>0</v>
      </c>
      <c r="F31" s="8">
        <v>44057</v>
      </c>
      <c r="G31" s="8">
        <v>44061</v>
      </c>
      <c r="H31" s="11"/>
    </row>
    <row r="32" spans="1:8" x14ac:dyDescent="0.25">
      <c r="A32" s="9">
        <v>44000</v>
      </c>
      <c r="B32" s="10"/>
      <c r="C32" s="10">
        <v>1</v>
      </c>
      <c r="D32" s="10">
        <f t="shared" si="0"/>
        <v>1</v>
      </c>
      <c r="E32" s="11">
        <f t="shared" si="1"/>
        <v>0</v>
      </c>
      <c r="F32" s="8">
        <v>44050</v>
      </c>
      <c r="G32" s="8">
        <v>44054</v>
      </c>
      <c r="H32" s="11"/>
    </row>
    <row r="33" spans="1:8" x14ac:dyDescent="0.25">
      <c r="A33" s="9">
        <v>44500</v>
      </c>
      <c r="B33" s="10">
        <v>33</v>
      </c>
      <c r="C33" s="10">
        <v>54</v>
      </c>
      <c r="D33" s="10">
        <f t="shared" si="0"/>
        <v>87</v>
      </c>
      <c r="E33" s="11">
        <f t="shared" si="1"/>
        <v>0.37931034482758619</v>
      </c>
      <c r="F33" s="8">
        <v>44057</v>
      </c>
      <c r="G33" s="8">
        <v>44061</v>
      </c>
      <c r="H33" s="11"/>
    </row>
    <row r="34" spans="1:8" x14ac:dyDescent="0.25">
      <c r="A34" s="9">
        <v>45500</v>
      </c>
      <c r="B34" s="10"/>
      <c r="C34" s="10">
        <v>101</v>
      </c>
      <c r="D34" s="10">
        <f t="shared" si="0"/>
        <v>101</v>
      </c>
      <c r="E34" s="11">
        <f t="shared" si="1"/>
        <v>0</v>
      </c>
      <c r="F34" s="8">
        <v>44057</v>
      </c>
      <c r="G34" s="8">
        <v>44061</v>
      </c>
      <c r="H34" s="11"/>
    </row>
    <row r="35" spans="1:8" x14ac:dyDescent="0.25">
      <c r="A35" s="9">
        <v>46500</v>
      </c>
      <c r="B35" s="10"/>
      <c r="C35" s="10">
        <v>66</v>
      </c>
      <c r="D35" s="10">
        <f t="shared" si="0"/>
        <v>66</v>
      </c>
      <c r="E35" s="11">
        <f t="shared" si="1"/>
        <v>0</v>
      </c>
      <c r="F35" s="8">
        <v>44057</v>
      </c>
      <c r="G35" s="8">
        <v>44061</v>
      </c>
      <c r="H35" s="11"/>
    </row>
    <row r="36" spans="1:8" x14ac:dyDescent="0.25">
      <c r="A36" s="9">
        <v>47500</v>
      </c>
      <c r="B36" s="10"/>
      <c r="C36" s="10">
        <v>15</v>
      </c>
      <c r="D36" s="10">
        <f t="shared" si="0"/>
        <v>15</v>
      </c>
      <c r="E36" s="11">
        <f t="shared" si="1"/>
        <v>0</v>
      </c>
      <c r="F36" s="8">
        <v>44057</v>
      </c>
      <c r="G36" s="8">
        <v>44061</v>
      </c>
      <c r="H36" s="11"/>
    </row>
    <row r="37" spans="1:8" x14ac:dyDescent="0.25">
      <c r="A37" s="9">
        <v>48500</v>
      </c>
      <c r="B37" s="10"/>
      <c r="C37" s="10">
        <v>110</v>
      </c>
      <c r="D37" s="10">
        <f t="shared" si="0"/>
        <v>110</v>
      </c>
      <c r="E37" s="11">
        <f t="shared" si="1"/>
        <v>0</v>
      </c>
      <c r="F37" s="8">
        <v>44057</v>
      </c>
      <c r="G37" s="8">
        <v>44061</v>
      </c>
      <c r="H37" s="11"/>
    </row>
    <row r="38" spans="1:8" x14ac:dyDescent="0.25">
      <c r="A38" s="9">
        <v>49000</v>
      </c>
      <c r="B38" s="10"/>
      <c r="C38" s="10">
        <v>5</v>
      </c>
      <c r="D38" s="10">
        <f t="shared" si="0"/>
        <v>5</v>
      </c>
      <c r="E38" s="11">
        <f t="shared" si="1"/>
        <v>0</v>
      </c>
      <c r="F38" s="8">
        <v>44050</v>
      </c>
      <c r="G38" s="8">
        <v>44054</v>
      </c>
      <c r="H38" s="11"/>
    </row>
    <row r="39" spans="1:8" x14ac:dyDescent="0.25">
      <c r="A39" s="9">
        <v>50500</v>
      </c>
      <c r="B39" s="10"/>
      <c r="C39" s="10">
        <v>161</v>
      </c>
      <c r="D39" s="10">
        <f t="shared" si="0"/>
        <v>161</v>
      </c>
      <c r="E39" s="11">
        <f t="shared" si="1"/>
        <v>0</v>
      </c>
      <c r="F39" s="8">
        <v>44057</v>
      </c>
      <c r="G39" s="8">
        <v>44061</v>
      </c>
      <c r="H39" s="11"/>
    </row>
    <row r="40" spans="1:8" x14ac:dyDescent="0.25">
      <c r="A40" s="9">
        <v>50700</v>
      </c>
      <c r="B40" s="10">
        <v>10</v>
      </c>
      <c r="C40" s="10">
        <v>3</v>
      </c>
      <c r="D40" s="10">
        <f t="shared" si="0"/>
        <v>13</v>
      </c>
      <c r="E40" s="11">
        <f t="shared" si="1"/>
        <v>0.76923076923076927</v>
      </c>
      <c r="F40" s="8">
        <v>44050</v>
      </c>
      <c r="G40" s="8">
        <v>44054</v>
      </c>
      <c r="H40" s="11"/>
    </row>
    <row r="41" spans="1:8" x14ac:dyDescent="0.25">
      <c r="A41" s="9">
        <v>51000</v>
      </c>
      <c r="B41" s="10"/>
      <c r="C41" s="10">
        <v>18</v>
      </c>
      <c r="D41" s="10">
        <f t="shared" si="0"/>
        <v>18</v>
      </c>
      <c r="E41" s="11">
        <f t="shared" si="1"/>
        <v>0</v>
      </c>
      <c r="F41" s="8">
        <v>44057</v>
      </c>
      <c r="G41" s="8">
        <v>44061</v>
      </c>
      <c r="H41" s="11"/>
    </row>
    <row r="42" spans="1:8" x14ac:dyDescent="0.25">
      <c r="A42" s="9">
        <v>51100</v>
      </c>
      <c r="B42" s="10"/>
      <c r="C42" s="10">
        <v>22</v>
      </c>
      <c r="D42" s="10">
        <f t="shared" si="0"/>
        <v>22</v>
      </c>
      <c r="E42" s="11">
        <f t="shared" si="1"/>
        <v>0</v>
      </c>
      <c r="F42" s="8">
        <v>44057</v>
      </c>
      <c r="G42" s="8">
        <v>44061</v>
      </c>
      <c r="H42" s="11"/>
    </row>
    <row r="43" spans="1:8" x14ac:dyDescent="0.25">
      <c r="A43" s="9">
        <v>51500</v>
      </c>
      <c r="B43" s="10">
        <v>33</v>
      </c>
      <c r="C43" s="10">
        <v>17</v>
      </c>
      <c r="D43" s="10">
        <f t="shared" si="0"/>
        <v>50</v>
      </c>
      <c r="E43" s="11">
        <f t="shared" si="1"/>
        <v>0.66</v>
      </c>
      <c r="F43" s="8">
        <v>44050</v>
      </c>
      <c r="G43" s="8">
        <v>44054</v>
      </c>
      <c r="H43" s="11"/>
    </row>
    <row r="44" spans="1:8" x14ac:dyDescent="0.25">
      <c r="A44" s="9">
        <v>52100</v>
      </c>
      <c r="B44" s="10"/>
      <c r="C44" s="10">
        <v>9</v>
      </c>
      <c r="D44" s="10">
        <f t="shared" si="0"/>
        <v>9</v>
      </c>
      <c r="E44" s="11">
        <f t="shared" si="1"/>
        <v>0</v>
      </c>
      <c r="F44" s="8">
        <v>44050</v>
      </c>
      <c r="G44" s="8">
        <v>44054</v>
      </c>
      <c r="H44" s="11"/>
    </row>
    <row r="45" spans="1:8" x14ac:dyDescent="0.25">
      <c r="A45" s="9">
        <v>52500</v>
      </c>
      <c r="B45" s="10"/>
      <c r="C45" s="10">
        <v>17</v>
      </c>
      <c r="D45" s="10">
        <f t="shared" si="0"/>
        <v>17</v>
      </c>
      <c r="E45" s="11">
        <f t="shared" si="1"/>
        <v>0</v>
      </c>
      <c r="F45" s="8">
        <v>44057</v>
      </c>
      <c r="G45" s="8">
        <v>44061</v>
      </c>
      <c r="H45" s="11"/>
    </row>
    <row r="46" spans="1:8" x14ac:dyDescent="0.25">
      <c r="A46" s="9">
        <v>53600</v>
      </c>
      <c r="B46" s="10"/>
      <c r="C46" s="10">
        <v>14</v>
      </c>
      <c r="D46" s="10">
        <f t="shared" si="0"/>
        <v>14</v>
      </c>
      <c r="E46" s="11">
        <f t="shared" si="1"/>
        <v>0</v>
      </c>
      <c r="F46" s="8">
        <v>44050</v>
      </c>
      <c r="G46" s="8">
        <v>44054</v>
      </c>
      <c r="H46" s="11"/>
    </row>
    <row r="47" spans="1:8" x14ac:dyDescent="0.25">
      <c r="A47" s="9">
        <v>54000</v>
      </c>
      <c r="B47" s="10"/>
      <c r="C47" s="10">
        <v>5</v>
      </c>
      <c r="D47" s="10">
        <f t="shared" si="0"/>
        <v>5</v>
      </c>
      <c r="E47" s="11">
        <f t="shared" si="1"/>
        <v>0</v>
      </c>
      <c r="F47" s="8">
        <v>44057</v>
      </c>
      <c r="G47" s="8">
        <v>44061</v>
      </c>
      <c r="H47" s="11"/>
    </row>
    <row r="48" spans="1:8" x14ac:dyDescent="0.25">
      <c r="A48" s="9">
        <v>54500</v>
      </c>
      <c r="B48" s="10"/>
      <c r="C48" s="10">
        <v>14</v>
      </c>
      <c r="D48" s="10">
        <f t="shared" si="0"/>
        <v>14</v>
      </c>
      <c r="E48" s="11">
        <f t="shared" si="1"/>
        <v>0</v>
      </c>
      <c r="F48" s="8">
        <v>44050</v>
      </c>
      <c r="G48" s="8">
        <v>44054</v>
      </c>
      <c r="H48" s="11"/>
    </row>
    <row r="49" spans="1:8" x14ac:dyDescent="0.25">
      <c r="A49" s="9">
        <v>55000</v>
      </c>
      <c r="B49" s="10"/>
      <c r="C49" s="10">
        <v>23</v>
      </c>
      <c r="D49" s="10">
        <f t="shared" si="0"/>
        <v>23</v>
      </c>
      <c r="E49" s="11">
        <f t="shared" si="1"/>
        <v>0</v>
      </c>
      <c r="F49" s="8">
        <v>44050</v>
      </c>
      <c r="G49" s="8">
        <v>44054</v>
      </c>
      <c r="H49" s="11"/>
    </row>
    <row r="50" spans="1:8" x14ac:dyDescent="0.25">
      <c r="A50" s="9">
        <v>56600</v>
      </c>
      <c r="B50" s="10"/>
      <c r="C50" s="10">
        <v>100</v>
      </c>
      <c r="D50" s="10">
        <f t="shared" si="0"/>
        <v>100</v>
      </c>
      <c r="E50" s="11">
        <f t="shared" si="1"/>
        <v>0</v>
      </c>
      <c r="F50" s="8">
        <v>44062</v>
      </c>
      <c r="G50" s="8">
        <v>44064</v>
      </c>
      <c r="H50" s="11"/>
    </row>
    <row r="51" spans="1:8" x14ac:dyDescent="0.25">
      <c r="A51" s="9">
        <v>57500</v>
      </c>
      <c r="B51" s="10"/>
      <c r="C51" s="10">
        <v>5</v>
      </c>
      <c r="D51" s="10">
        <f t="shared" si="0"/>
        <v>5</v>
      </c>
      <c r="E51" s="11">
        <f t="shared" si="1"/>
        <v>0</v>
      </c>
      <c r="F51" s="8">
        <v>44057</v>
      </c>
      <c r="G51" s="8">
        <v>44061</v>
      </c>
      <c r="H51" s="11"/>
    </row>
    <row r="52" spans="1:8" x14ac:dyDescent="0.25">
      <c r="A52" s="9">
        <v>58500</v>
      </c>
      <c r="B52" s="10"/>
      <c r="C52" s="10">
        <v>14</v>
      </c>
      <c r="D52" s="10">
        <f t="shared" si="0"/>
        <v>14</v>
      </c>
      <c r="E52" s="11">
        <f t="shared" si="1"/>
        <v>0</v>
      </c>
      <c r="F52" s="8">
        <v>44057</v>
      </c>
      <c r="G52" s="8">
        <v>44061</v>
      </c>
      <c r="H52" s="11"/>
    </row>
    <row r="53" spans="1:8" x14ac:dyDescent="0.25">
      <c r="A53" s="9">
        <v>62500</v>
      </c>
      <c r="B53" s="10">
        <v>11</v>
      </c>
      <c r="C53" s="10">
        <v>5</v>
      </c>
      <c r="D53" s="10">
        <f t="shared" si="0"/>
        <v>16</v>
      </c>
      <c r="E53" s="11">
        <f t="shared" si="1"/>
        <v>0.6875</v>
      </c>
      <c r="F53" s="8">
        <v>44050</v>
      </c>
      <c r="G53" s="8">
        <v>44054</v>
      </c>
      <c r="H53" s="11"/>
    </row>
    <row r="54" spans="1:8" x14ac:dyDescent="0.25">
      <c r="A54" s="9">
        <v>66000</v>
      </c>
      <c r="B54" s="10">
        <v>3</v>
      </c>
      <c r="C54" s="10">
        <v>2</v>
      </c>
      <c r="D54" s="10">
        <f t="shared" si="0"/>
        <v>5</v>
      </c>
      <c r="E54" s="11">
        <f t="shared" si="1"/>
        <v>0.6</v>
      </c>
      <c r="F54" s="8">
        <v>44050</v>
      </c>
      <c r="G54" s="8">
        <v>44054</v>
      </c>
      <c r="H54" s="11"/>
    </row>
    <row r="55" spans="1:8" x14ac:dyDescent="0.25">
      <c r="A55" s="9">
        <v>66500</v>
      </c>
      <c r="B55" s="10"/>
      <c r="C55" s="10">
        <v>6</v>
      </c>
      <c r="D55" s="10">
        <f t="shared" si="0"/>
        <v>6</v>
      </c>
      <c r="E55" s="11">
        <f t="shared" si="1"/>
        <v>0</v>
      </c>
      <c r="F55" s="8">
        <v>44050</v>
      </c>
      <c r="G55" s="8">
        <v>44054</v>
      </c>
      <c r="H55" s="11"/>
    </row>
    <row r="56" spans="1:8" x14ac:dyDescent="0.25">
      <c r="A56" s="9">
        <v>67000</v>
      </c>
      <c r="B56" s="10"/>
      <c r="C56" s="10">
        <v>5</v>
      </c>
      <c r="D56" s="10">
        <f t="shared" si="0"/>
        <v>5</v>
      </c>
      <c r="E56" s="11">
        <f t="shared" si="1"/>
        <v>0</v>
      </c>
      <c r="F56" s="8">
        <v>44057</v>
      </c>
      <c r="G56" s="8">
        <v>44061</v>
      </c>
      <c r="H56" s="11"/>
    </row>
    <row r="57" spans="1:8" x14ac:dyDescent="0.25">
      <c r="A57" s="9">
        <v>68000</v>
      </c>
      <c r="B57" s="10">
        <v>8</v>
      </c>
      <c r="C57" s="10">
        <v>20</v>
      </c>
      <c r="D57" s="10">
        <f t="shared" si="0"/>
        <v>28</v>
      </c>
      <c r="E57" s="11">
        <f t="shared" si="1"/>
        <v>0.2857142857142857</v>
      </c>
      <c r="F57" s="8">
        <v>44050</v>
      </c>
      <c r="G57" s="8">
        <v>44054</v>
      </c>
      <c r="H57" s="11"/>
    </row>
    <row r="58" spans="1:8" x14ac:dyDescent="0.25">
      <c r="A58" s="9">
        <v>76500</v>
      </c>
      <c r="B58" s="10">
        <v>13</v>
      </c>
      <c r="C58" s="10">
        <v>14</v>
      </c>
      <c r="D58" s="10">
        <f t="shared" si="0"/>
        <v>27</v>
      </c>
      <c r="E58" s="11">
        <f t="shared" si="1"/>
        <v>0.48148148148148145</v>
      </c>
      <c r="F58" s="8">
        <v>44050</v>
      </c>
      <c r="G58" s="8">
        <v>44054</v>
      </c>
      <c r="H58" s="11"/>
    </row>
    <row r="59" spans="1:8" x14ac:dyDescent="0.25">
      <c r="A59" s="9">
        <v>83500</v>
      </c>
      <c r="B59" s="10"/>
      <c r="C59" s="10">
        <v>51</v>
      </c>
      <c r="D59" s="10">
        <f t="shared" si="0"/>
        <v>51</v>
      </c>
      <c r="E59" s="11">
        <f t="shared" si="1"/>
        <v>0</v>
      </c>
      <c r="F59" s="8">
        <v>44050</v>
      </c>
      <c r="G59" s="8">
        <v>44054</v>
      </c>
      <c r="H59" s="11"/>
    </row>
    <row r="60" spans="1:8" x14ac:dyDescent="0.25">
      <c r="A60" s="9">
        <v>85500</v>
      </c>
      <c r="B60" s="10"/>
      <c r="C60" s="10">
        <v>135</v>
      </c>
      <c r="D60" s="10">
        <f t="shared" si="0"/>
        <v>135</v>
      </c>
      <c r="E60" s="11">
        <f t="shared" si="1"/>
        <v>0</v>
      </c>
      <c r="F60" s="8">
        <v>44050</v>
      </c>
      <c r="G60" s="8">
        <v>44054</v>
      </c>
      <c r="H60" s="11"/>
    </row>
    <row r="61" spans="1:8" x14ac:dyDescent="0.25">
      <c r="A61" s="9">
        <v>86500</v>
      </c>
      <c r="B61" s="10"/>
      <c r="C61" s="10">
        <v>32</v>
      </c>
      <c r="D61" s="10">
        <f t="shared" si="0"/>
        <v>32</v>
      </c>
      <c r="E61" s="11">
        <f t="shared" si="1"/>
        <v>0</v>
      </c>
      <c r="F61" s="8">
        <v>44050</v>
      </c>
      <c r="G61" s="8">
        <v>44054</v>
      </c>
      <c r="H61" s="11"/>
    </row>
    <row r="62" spans="1:8" x14ac:dyDescent="0.25">
      <c r="A62" s="9">
        <v>86600</v>
      </c>
      <c r="B62" s="10"/>
      <c r="C62" s="10">
        <v>1</v>
      </c>
      <c r="D62" s="10">
        <f t="shared" si="0"/>
        <v>1</v>
      </c>
      <c r="E62" s="11">
        <f t="shared" si="1"/>
        <v>0</v>
      </c>
      <c r="F62" s="8">
        <v>44057</v>
      </c>
      <c r="G62" s="8">
        <v>44061</v>
      </c>
      <c r="H62" s="11"/>
    </row>
    <row r="63" spans="1:8" x14ac:dyDescent="0.25">
      <c r="A63" s="9">
        <v>86700</v>
      </c>
      <c r="B63" s="10"/>
      <c r="C63" s="10">
        <v>35</v>
      </c>
      <c r="D63" s="10">
        <f t="shared" si="0"/>
        <v>35</v>
      </c>
      <c r="E63" s="11">
        <f t="shared" si="1"/>
        <v>0</v>
      </c>
      <c r="F63" s="8">
        <v>44057</v>
      </c>
      <c r="G63" s="8">
        <v>44061</v>
      </c>
      <c r="H63" s="11"/>
    </row>
    <row r="64" spans="1:8" x14ac:dyDescent="0.25">
      <c r="A64" s="9">
        <v>87000</v>
      </c>
      <c r="B64" s="10"/>
      <c r="C64" s="10">
        <v>2</v>
      </c>
      <c r="D64" s="10">
        <f t="shared" si="0"/>
        <v>2</v>
      </c>
      <c r="E64" s="11">
        <f t="shared" si="1"/>
        <v>0</v>
      </c>
      <c r="F64" s="8">
        <v>44050</v>
      </c>
      <c r="G64" s="8">
        <v>44054</v>
      </c>
      <c r="H64" s="11"/>
    </row>
    <row r="65" spans="1:8" x14ac:dyDescent="0.25">
      <c r="A65" s="9">
        <v>87500</v>
      </c>
      <c r="B65" s="10"/>
      <c r="C65" s="10">
        <v>3</v>
      </c>
      <c r="D65" s="10">
        <f t="shared" si="0"/>
        <v>3</v>
      </c>
      <c r="E65" s="11">
        <f t="shared" si="1"/>
        <v>0</v>
      </c>
      <c r="F65" s="8">
        <v>44050</v>
      </c>
      <c r="G65" s="8">
        <v>44054</v>
      </c>
      <c r="H65" s="11"/>
    </row>
    <row r="66" spans="1:8" x14ac:dyDescent="0.25">
      <c r="A66" s="9">
        <v>90100</v>
      </c>
      <c r="B66" s="10"/>
      <c r="C66" s="10">
        <v>2</v>
      </c>
      <c r="D66" s="10">
        <f t="shared" si="0"/>
        <v>2</v>
      </c>
      <c r="E66" s="11">
        <f t="shared" si="1"/>
        <v>0</v>
      </c>
      <c r="F66" s="8">
        <v>44057</v>
      </c>
      <c r="G66" s="8">
        <v>44061</v>
      </c>
      <c r="H66" s="11"/>
    </row>
    <row r="67" spans="1:8" x14ac:dyDescent="0.25">
      <c r="A67" s="5" t="s">
        <v>8</v>
      </c>
      <c r="B67" s="6">
        <f>SUM(B3:B66)</f>
        <v>416</v>
      </c>
      <c r="C67" s="6">
        <f>SUM(C3:C66)</f>
        <v>2744</v>
      </c>
      <c r="D67" s="6">
        <f>SUM(D3:D66)</f>
        <v>3160</v>
      </c>
      <c r="E67" s="7">
        <f>B67/D67</f>
        <v>0.13164556962025317</v>
      </c>
      <c r="F67" s="7"/>
      <c r="G67" s="7"/>
      <c r="H67" s="7"/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33E6D4FPPFNA-357414633-3128</_dlc_DocId>
    <_dlc_DocIdUrl xmlns="bb65cc95-6d4e-4879-a879-9838761499af">
      <Url>https://doa.wi.gov/_layouts/15/DocIdRedir.aspx?ID=33E6D4FPPFNA-357414633-3128</Url>
      <Description>33E6D4FPPFNA-357414633-3128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D2E3FF6-EF69-4FA5-8D24-464FF5F80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65cc95-6d4e-4879-a879-9838761499af"/>
    <ds:schemaRef ds:uri="9e30f06f-ad7a-453a-8e08-8a8878e3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B34D70-0FD9-4560-92FC-90DA5766B471}">
  <ds:schemaRefs>
    <ds:schemaRef ds:uri="http://schemas.microsoft.com/office/2006/metadata/properties"/>
    <ds:schemaRef ds:uri="http://schemas.microsoft.com/office/infopath/2007/PartnerControls"/>
    <ds:schemaRef ds:uri="9e30f06f-ad7a-453a-8e08-8a8878e30bd1"/>
    <ds:schemaRef ds:uri="http://schemas.microsoft.com/sharepoint/v3"/>
    <ds:schemaRef ds:uri="bb65cc95-6d4e-4879-a879-9838761499af"/>
  </ds:schemaRefs>
</ds:datastoreItem>
</file>

<file path=customXml/itemProps3.xml><?xml version="1.0" encoding="utf-8"?>
<ds:datastoreItem xmlns:ds="http://schemas.openxmlformats.org/officeDocument/2006/customXml" ds:itemID="{860F4444-A0D5-446A-A659-8147B59BB6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BF063C-E9B7-4537-8BD8-E8B5F4AE9B8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 of 08012020</vt:lpstr>
      <vt:lpstr>As of 08022020</vt:lpstr>
      <vt:lpstr>As of 08032020</vt:lpstr>
      <vt:lpstr>As of 08042020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Cassidy, Karolyn</dc:creator>
  <cp:lastModifiedBy>Cassidy, Karolyn</cp:lastModifiedBy>
  <dcterms:created xsi:type="dcterms:W3CDTF">2020-08-01T21:34:01Z</dcterms:created>
  <dcterms:modified xsi:type="dcterms:W3CDTF">2020-08-05T09:45:01Z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c5c5eeba-e817-4b2b-97c0-78c0cebc6b87</vt:lpwstr>
  </property>
</Properties>
</file>